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rperis\Desktop\GRAUS\CIENCIES MAR\TFG\"/>
    </mc:Choice>
  </mc:AlternateContent>
  <bookViews>
    <workbookView xWindow="0" yWindow="0" windowWidth="28800" windowHeight="12375"/>
  </bookViews>
  <sheets>
    <sheet name="Rúbrica tribu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6" i="1"/>
  <c r="I17" i="1"/>
  <c r="I18" i="1"/>
  <c r="I19" i="1"/>
  <c r="I20" i="1"/>
  <c r="I22" i="1"/>
</calcChain>
</file>

<file path=xl/sharedStrings.xml><?xml version="1.0" encoding="utf-8"?>
<sst xmlns="http://schemas.openxmlformats.org/spreadsheetml/2006/main" count="92" uniqueCount="84">
  <si>
    <t>Treball escrit</t>
  </si>
  <si>
    <t>Incomplet (0-5 punts)</t>
  </si>
  <si>
    <t>Bé (5-7 punts)</t>
  </si>
  <si>
    <t>Notable (7-9)</t>
  </si>
  <si>
    <t>Excel·lent (9-10 punts)</t>
  </si>
  <si>
    <t>Qualificació T1</t>
  </si>
  <si>
    <t>Qualificació T2</t>
  </si>
  <si>
    <t>Qualificació T3</t>
  </si>
  <si>
    <t>Qualificació Mitjana</t>
  </si>
  <si>
    <t>Pes</t>
  </si>
  <si>
    <t>Competència Associada</t>
  </si>
  <si>
    <t>Correcció formal</t>
  </si>
  <si>
    <t>Contingut treballat i ben estructurat ajustat als elements requerits.</t>
  </si>
  <si>
    <t>Presentació de dades</t>
  </si>
  <si>
    <t>Discussió</t>
  </si>
  <si>
    <t>Conclusions</t>
  </si>
  <si>
    <t>Bibliografia</t>
  </si>
  <si>
    <t>Presentació oral</t>
  </si>
  <si>
    <t>Clara i entenedora, en general.</t>
  </si>
  <si>
    <t xml:space="preserve">CB4, CG5, CE1 </t>
  </si>
  <si>
    <t>Text amb errors ortogràfics o gramaticals. Aspectes formals poc treballats.</t>
  </si>
  <si>
    <t>Text  sense errors  ortogràfics o gramaticals. Aspectes formals correctes.</t>
  </si>
  <si>
    <t>Text ben redactat, sense errors  ortogràfics o gramaticals. Aspectes formals adequats.</t>
  </si>
  <si>
    <t>Text ben redactat, sense errors  ortogràfics o gramaticals. Aspectes formals ben treballats i bona presentació.</t>
  </si>
  <si>
    <t>Contingut mal estructurats, o no s'ajusten als elements requerits.</t>
  </si>
  <si>
    <t>CB1-CB5, CG6, CG7, CE3, CE5, CE7</t>
  </si>
  <si>
    <t>CB4, CG6, CE1, CE7</t>
  </si>
  <si>
    <t xml:space="preserve">CB4, CG5, CE1, CE3 </t>
  </si>
  <si>
    <t>CB2, CB4, CG4, CG6, CE3, CE7</t>
  </si>
  <si>
    <t>Estructura i contingut  adequats. Presentació adequada.</t>
  </si>
  <si>
    <t>Presentació i continguts molt treballats, molt ben estructurats i originals.</t>
  </si>
  <si>
    <t>CB3, CB4, CG1, CG5, CG7, CE1, CE3, CE7</t>
  </si>
  <si>
    <t>CB2, CG5, CB4</t>
  </si>
  <si>
    <t>CG1</t>
  </si>
  <si>
    <t>CB12, CB3, CB4, CG1, CG2, CG6</t>
  </si>
  <si>
    <t>Gestió del temps</t>
  </si>
  <si>
    <t>Inadequat (0-5 punts)</t>
  </si>
  <si>
    <t>Poc adequat (5-7 punts)</t>
  </si>
  <si>
    <t>Adequat (7-9)</t>
  </si>
  <si>
    <t>Molt adequat (9-10 punts)</t>
  </si>
  <si>
    <t>La durada de la
presentació ha estat
adequada, controlant el
temps pertinent dels
diferents apartats del
treball i preveient
possibles interaccions.</t>
  </si>
  <si>
    <t xml:space="preserve">Exposició poc clara, discurs monòton, postura forçada, llenguatge inadequat. Difícil de seguir. </t>
  </si>
  <si>
    <t>Clara, entenedora i precisa ressaltant les parts més importants. Mostra serenitat.</t>
  </si>
  <si>
    <t>Fluida i utilitza un vocabulari senzill i precís, transmet interès i motivació. Discurs rigorós i eficient.</t>
  </si>
  <si>
    <t>Estructura i contingut mal estructurats. Presentació molt fluixa i desordenada. Presentació amb errors.</t>
  </si>
  <si>
    <t>Estructura</t>
  </si>
  <si>
    <t>Presentació i exposició oral</t>
  </si>
  <si>
    <t>Capacitat de resposta</t>
  </si>
  <si>
    <t>Contingut  ajustat als elements requerits.</t>
  </si>
  <si>
    <t>Contingut molt treballat, ben estructurat, original, ajustat als elements requerits .</t>
  </si>
  <si>
    <t>Figures, taules  i imatges presentades correctament.</t>
  </si>
  <si>
    <t>Figures, taules  i imatges poc acurades.</t>
  </si>
  <si>
    <t>La discussió dels resultats és insuficient.</t>
  </si>
  <si>
    <t>Les conclusions no s'ajusten al treball realitzat.</t>
  </si>
  <si>
    <t>Les conclusions s'ajusten al treball realitzat però poc treballades.</t>
  </si>
  <si>
    <t>Les conclusions s'ajusten perfectament al treball realitzat.</t>
  </si>
  <si>
    <t>Figures, taules i imatges molt treballades i adequades per a la interpretació dels resultats.</t>
  </si>
  <si>
    <t>La discussió està treballada, integra bibliografia i una bona interpretació dels resultats obtinguts.</t>
  </si>
  <si>
    <t>Les conclusions s'ajusten perfectament al treball realitzat i estan ben argumentades.</t>
  </si>
  <si>
    <t>Utilització òptima de la bibliografia: actualitzada,  ben seleccionada i ben ubicada en el text.</t>
  </si>
  <si>
    <t>Bibliografia adequada i actualitzada  i  ben ubicada en el text.</t>
  </si>
  <si>
    <t>Bibliografia adequada i relativament ben ubicada en el text.</t>
  </si>
  <si>
    <t>Poca bibliografia, no actualitzada, no ubicada en el text correctament.</t>
  </si>
  <si>
    <t>La discussió dels resultats s'ajusta als resultats obtinguts.</t>
  </si>
  <si>
    <t>La discussió integra la bibliografia i interpreta els resultats obtinguts.</t>
  </si>
  <si>
    <t>Figures, taules  i imatges treballades i fàcilment entenedores.</t>
  </si>
  <si>
    <t>Continguts i presentació treballats i ben estructurats.</t>
  </si>
  <si>
    <t>L’exposició no s’ajusta al temps reglamentari (més/menys 5 min).</t>
  </si>
  <si>
    <t>L’exposició s’ajusta al temps reglamentari però queda incompleta (desajust menor de 5 min).</t>
  </si>
  <si>
    <t>L’exposició s’ajusta al temps reglamentari (desajust menor de 5 min).</t>
  </si>
  <si>
    <t xml:space="preserve">Defensa  el treball presentat, coneix les tècniques emprades.
</t>
  </si>
  <si>
    <t>Poc coneixement del tema i de les tècniques.</t>
  </si>
  <si>
    <t xml:space="preserve">Defensa adequadament el treball presentat, domina les tècniques emprades.
</t>
  </si>
  <si>
    <t>L’alumne domina el tema i la metodologia, es capaç d’argumentar i defensar  amb concreció la metodologia, els seus objectius i conclusions.</t>
  </si>
  <si>
    <t>Rúbrica per avaluar el TFG</t>
  </si>
  <si>
    <t>TRIBUNAL</t>
  </si>
  <si>
    <t>Cognoms, Nom alumne:</t>
  </si>
  <si>
    <t>Títol del projecte:</t>
  </si>
  <si>
    <t>Data de la defensa:</t>
  </si>
  <si>
    <t>El treball escrit representa un 70% de la nota</t>
  </si>
  <si>
    <t>La presentació oral representa un 30% de la nota</t>
  </si>
  <si>
    <t>Qualificació del treball escrit</t>
  </si>
  <si>
    <t>Qualificació de la presentació oral</t>
  </si>
  <si>
    <t>Qualificació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</si>
</sst>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0" fillId="0" borderId="0" xfId="0" applyFont="1"/>
    <xf numFmtId="0" fontId="0" fillId="0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1" fillId="0" borderId="10" xfId="0" applyNumberFormat="1" applyFont="1" applyFill="1" applyBorder="1" applyAlignment="1">
      <alignment horizontal="center" vertical="center" wrapText="1"/>
    </xf>
    <xf numFmtId="9" fontId="1" fillId="0" borderId="9" xfId="0" applyNumberFormat="1" applyFont="1" applyFill="1" applyBorder="1" applyAlignment="1">
      <alignment horizontal="center" vertical="center" wrapText="1"/>
    </xf>
    <xf numFmtId="9" fontId="1" fillId="0" borderId="13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0" borderId="0" xfId="0" applyFont="1"/>
    <xf numFmtId="0" fontId="2" fillId="5" borderId="1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" fillId="4" borderId="7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9" fontId="1" fillId="0" borderId="16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>
      <alignment horizontal="left" vertical="top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0" fillId="7" borderId="0" xfId="0" applyFont="1" applyFill="1"/>
  </cellXfs>
  <cellStyles count="2">
    <cellStyle name="Normal" xfId="0" builtinId="0"/>
    <cellStyle name="Normal 2" xfId="1"/>
  </cellStyles>
  <dxfs count="2">
    <dxf>
      <font>
        <b/>
        <i val="0"/>
        <strike val="0"/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708838</xdr:colOff>
      <xdr:row>0</xdr:row>
      <xdr:rowOff>0</xdr:rowOff>
    </xdr:from>
    <xdr:to>
      <xdr:col>11</xdr:col>
      <xdr:colOff>1773</xdr:colOff>
      <xdr:row>4</xdr:row>
      <xdr:rowOff>144535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15408" y="0"/>
          <a:ext cx="2981103" cy="89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86" zoomScaleNormal="86" workbookViewId="0">
      <selection activeCell="N10" sqref="N10"/>
    </sheetView>
  </sheetViews>
  <sheetFormatPr defaultColWidth="8.85546875" defaultRowHeight="15" x14ac:dyDescent="0.25"/>
  <cols>
    <col min="1" max="1" width="18.42578125" style="1" customWidth="1"/>
    <col min="2" max="5" width="27.140625" style="1" customWidth="1"/>
    <col min="6" max="8" width="16.7109375" style="1" customWidth="1"/>
    <col min="9" max="9" width="18.42578125" style="1" customWidth="1"/>
    <col min="10" max="10" width="18.42578125" style="19" customWidth="1"/>
    <col min="11" max="11" width="18.42578125" style="1" customWidth="1"/>
    <col min="12" max="16384" width="8.85546875" style="1"/>
  </cols>
  <sheetData>
    <row r="1" spans="1:11" x14ac:dyDescent="0.25">
      <c r="A1" s="56" t="s">
        <v>74</v>
      </c>
      <c r="C1" s="1" t="s">
        <v>76</v>
      </c>
      <c r="D1" s="63"/>
      <c r="E1" s="63"/>
    </row>
    <row r="2" spans="1:11" x14ac:dyDescent="0.25">
      <c r="A2" s="56" t="s">
        <v>75</v>
      </c>
      <c r="C2" s="1" t="s">
        <v>77</v>
      </c>
      <c r="D2" s="63"/>
      <c r="E2" s="63"/>
    </row>
    <row r="3" spans="1:11" x14ac:dyDescent="0.25">
      <c r="C3" s="1" t="s">
        <v>78</v>
      </c>
      <c r="D3" s="63"/>
      <c r="E3" s="63"/>
    </row>
    <row r="5" spans="1:11" ht="15.75" thickBot="1" x14ac:dyDescent="0.3">
      <c r="A5" s="19" t="s">
        <v>79</v>
      </c>
    </row>
    <row r="6" spans="1:11" ht="30.75" thickBot="1" x14ac:dyDescent="0.3">
      <c r="A6" s="8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3" t="s">
        <v>5</v>
      </c>
      <c r="G6" s="3" t="s">
        <v>6</v>
      </c>
      <c r="H6" s="3" t="s">
        <v>7</v>
      </c>
      <c r="I6" s="18" t="s">
        <v>8</v>
      </c>
      <c r="J6" s="12" t="s">
        <v>9</v>
      </c>
      <c r="K6" s="11" t="s">
        <v>10</v>
      </c>
    </row>
    <row r="7" spans="1:11" ht="81.75" customHeight="1" thickBot="1" x14ac:dyDescent="0.3">
      <c r="A7" s="9" t="s">
        <v>11</v>
      </c>
      <c r="B7" s="38" t="s">
        <v>20</v>
      </c>
      <c r="C7" s="37" t="s">
        <v>21</v>
      </c>
      <c r="D7" s="37" t="s">
        <v>22</v>
      </c>
      <c r="E7" s="37" t="s">
        <v>23</v>
      </c>
      <c r="F7" s="44"/>
      <c r="G7" s="44"/>
      <c r="H7" s="44"/>
      <c r="I7" s="45">
        <f t="shared" ref="I7:I12" si="0">(F7+G7+H7)/3</f>
        <v>0</v>
      </c>
      <c r="J7" s="14">
        <v>0.1</v>
      </c>
      <c r="K7" s="5" t="s">
        <v>19</v>
      </c>
    </row>
    <row r="8" spans="1:11" ht="60.75" thickBot="1" x14ac:dyDescent="0.3">
      <c r="A8" s="9" t="s">
        <v>45</v>
      </c>
      <c r="B8" s="36" t="s">
        <v>24</v>
      </c>
      <c r="C8" s="35" t="s">
        <v>48</v>
      </c>
      <c r="D8" s="35" t="s">
        <v>12</v>
      </c>
      <c r="E8" s="35" t="s">
        <v>49</v>
      </c>
      <c r="F8" s="46"/>
      <c r="G8" s="46"/>
      <c r="H8" s="46"/>
      <c r="I8" s="47">
        <f t="shared" si="0"/>
        <v>0</v>
      </c>
      <c r="J8" s="15">
        <v>0.2</v>
      </c>
      <c r="K8" s="6" t="s">
        <v>25</v>
      </c>
    </row>
    <row r="9" spans="1:11" ht="60.75" thickBot="1" x14ac:dyDescent="0.3">
      <c r="A9" s="9" t="s">
        <v>13</v>
      </c>
      <c r="B9" s="36" t="s">
        <v>51</v>
      </c>
      <c r="C9" s="35" t="s">
        <v>50</v>
      </c>
      <c r="D9" s="35" t="s">
        <v>65</v>
      </c>
      <c r="E9" s="35" t="s">
        <v>56</v>
      </c>
      <c r="F9" s="46"/>
      <c r="G9" s="46"/>
      <c r="H9" s="46"/>
      <c r="I9" s="47">
        <f t="shared" si="0"/>
        <v>0</v>
      </c>
      <c r="J9" s="15">
        <v>0.2</v>
      </c>
      <c r="K9" s="5" t="s">
        <v>26</v>
      </c>
    </row>
    <row r="10" spans="1:11" ht="63" customHeight="1" thickBot="1" x14ac:dyDescent="0.3">
      <c r="A10" s="9" t="s">
        <v>14</v>
      </c>
      <c r="B10" s="36" t="s">
        <v>52</v>
      </c>
      <c r="C10" s="35" t="s">
        <v>63</v>
      </c>
      <c r="D10" s="35" t="s">
        <v>64</v>
      </c>
      <c r="E10" s="35" t="s">
        <v>57</v>
      </c>
      <c r="F10" s="46"/>
      <c r="G10" s="46"/>
      <c r="H10" s="46"/>
      <c r="I10" s="47">
        <f t="shared" si="0"/>
        <v>0</v>
      </c>
      <c r="J10" s="15">
        <v>0.2</v>
      </c>
      <c r="K10" s="6" t="s">
        <v>28</v>
      </c>
    </row>
    <row r="11" spans="1:11" ht="60.75" thickBot="1" x14ac:dyDescent="0.3">
      <c r="A11" s="9" t="s">
        <v>15</v>
      </c>
      <c r="B11" s="36" t="s">
        <v>53</v>
      </c>
      <c r="C11" s="35" t="s">
        <v>54</v>
      </c>
      <c r="D11" s="35" t="s">
        <v>55</v>
      </c>
      <c r="E11" s="35" t="s">
        <v>58</v>
      </c>
      <c r="F11" s="46"/>
      <c r="G11" s="46"/>
      <c r="H11" s="46"/>
      <c r="I11" s="47">
        <f t="shared" si="0"/>
        <v>0</v>
      </c>
      <c r="J11" s="15">
        <v>0.2</v>
      </c>
      <c r="K11" s="6" t="s">
        <v>28</v>
      </c>
    </row>
    <row r="12" spans="1:11" ht="60.75" thickBot="1" x14ac:dyDescent="0.3">
      <c r="A12" s="9" t="s">
        <v>16</v>
      </c>
      <c r="B12" s="36" t="s">
        <v>62</v>
      </c>
      <c r="C12" s="35" t="s">
        <v>61</v>
      </c>
      <c r="D12" s="35" t="s">
        <v>60</v>
      </c>
      <c r="E12" s="35" t="s">
        <v>59</v>
      </c>
      <c r="F12" s="48"/>
      <c r="G12" s="48"/>
      <c r="H12" s="48"/>
      <c r="I12" s="49">
        <f t="shared" si="0"/>
        <v>0</v>
      </c>
      <c r="J12" s="16">
        <v>0.1</v>
      </c>
      <c r="K12" s="17" t="s">
        <v>27</v>
      </c>
    </row>
    <row r="13" spans="1:11" s="2" customFormat="1" x14ac:dyDescent="0.25">
      <c r="A13" s="58"/>
      <c r="B13" s="59"/>
      <c r="C13" s="59"/>
      <c r="D13" s="59"/>
      <c r="E13" s="59"/>
      <c r="F13" s="59"/>
      <c r="G13" s="59"/>
      <c r="H13" s="60" t="s">
        <v>81</v>
      </c>
      <c r="I13" s="61">
        <f>I7*J7+I8*J8+I9*J9+I10*J10+I11*J11+I12*J12</f>
        <v>0</v>
      </c>
      <c r="J13" s="57"/>
      <c r="K13" s="58"/>
    </row>
    <row r="14" spans="1:11" ht="15.75" thickBot="1" x14ac:dyDescent="0.3">
      <c r="A14" s="19" t="s">
        <v>80</v>
      </c>
      <c r="B14" s="34"/>
      <c r="C14" s="34"/>
      <c r="D14" s="34"/>
      <c r="E14" s="34"/>
      <c r="F14" s="2"/>
      <c r="G14" s="2"/>
      <c r="H14" s="2"/>
      <c r="I14" s="2"/>
    </row>
    <row r="15" spans="1:11" ht="30.75" thickBot="1" x14ac:dyDescent="0.3">
      <c r="A15" s="20" t="s">
        <v>17</v>
      </c>
      <c r="B15" s="33" t="s">
        <v>36</v>
      </c>
      <c r="C15" s="33" t="s">
        <v>37</v>
      </c>
      <c r="D15" s="33" t="s">
        <v>38</v>
      </c>
      <c r="E15" s="32" t="s">
        <v>39</v>
      </c>
      <c r="F15" s="25" t="s">
        <v>5</v>
      </c>
      <c r="G15" s="4" t="s">
        <v>6</v>
      </c>
      <c r="H15" s="4" t="s">
        <v>7</v>
      </c>
      <c r="I15" s="13" t="s">
        <v>8</v>
      </c>
      <c r="J15" s="21" t="s">
        <v>9</v>
      </c>
      <c r="K15" s="22" t="s">
        <v>10</v>
      </c>
    </row>
    <row r="16" spans="1:11" ht="60.75" thickBot="1" x14ac:dyDescent="0.3">
      <c r="A16" s="50" t="s">
        <v>45</v>
      </c>
      <c r="B16" s="31" t="s">
        <v>44</v>
      </c>
      <c r="C16" s="31" t="s">
        <v>29</v>
      </c>
      <c r="D16" s="31" t="s">
        <v>66</v>
      </c>
      <c r="E16" s="43" t="s">
        <v>30</v>
      </c>
      <c r="F16" s="51"/>
      <c r="G16" s="42"/>
      <c r="H16" s="42"/>
      <c r="I16" s="52">
        <f>(F16+G16+H16)/3</f>
        <v>0</v>
      </c>
      <c r="J16" s="40">
        <v>0.2</v>
      </c>
      <c r="K16" s="23" t="s">
        <v>31</v>
      </c>
    </row>
    <row r="17" spans="1:11" ht="64.5" customHeight="1" thickBot="1" x14ac:dyDescent="0.3">
      <c r="A17" s="53" t="s">
        <v>46</v>
      </c>
      <c r="B17" s="30" t="s">
        <v>41</v>
      </c>
      <c r="C17" s="30" t="s">
        <v>18</v>
      </c>
      <c r="D17" s="30" t="s">
        <v>42</v>
      </c>
      <c r="E17" s="29" t="s">
        <v>43</v>
      </c>
      <c r="F17" s="54"/>
      <c r="G17" s="39"/>
      <c r="H17" s="39"/>
      <c r="I17" s="47">
        <f>(F17+G17+H17)/3</f>
        <v>0</v>
      </c>
      <c r="J17" s="15">
        <v>0.4</v>
      </c>
      <c r="K17" s="6" t="s">
        <v>32</v>
      </c>
    </row>
    <row r="18" spans="1:11" ht="105.75" thickBot="1" x14ac:dyDescent="0.3">
      <c r="A18" s="24" t="s">
        <v>35</v>
      </c>
      <c r="B18" s="28" t="s">
        <v>67</v>
      </c>
      <c r="C18" s="28" t="s">
        <v>68</v>
      </c>
      <c r="D18" s="28" t="s">
        <v>69</v>
      </c>
      <c r="E18" s="27" t="s">
        <v>40</v>
      </c>
      <c r="F18" s="54"/>
      <c r="G18" s="39"/>
      <c r="H18" s="39"/>
      <c r="I18" s="47">
        <f>(F18+G18+H18)/3</f>
        <v>0</v>
      </c>
      <c r="J18" s="15">
        <v>0.1</v>
      </c>
      <c r="K18" s="6" t="s">
        <v>33</v>
      </c>
    </row>
    <row r="19" spans="1:11" ht="90.75" thickBot="1" x14ac:dyDescent="0.3">
      <c r="A19" s="53" t="s">
        <v>47</v>
      </c>
      <c r="B19" s="30" t="s">
        <v>71</v>
      </c>
      <c r="C19" s="30" t="s">
        <v>70</v>
      </c>
      <c r="D19" s="26" t="s">
        <v>72</v>
      </c>
      <c r="E19" s="29" t="s">
        <v>73</v>
      </c>
      <c r="F19" s="55"/>
      <c r="G19" s="41"/>
      <c r="H19" s="41"/>
      <c r="I19" s="49">
        <f>(F19+G19+H19)/3</f>
        <v>0</v>
      </c>
      <c r="J19" s="16">
        <v>0.3</v>
      </c>
      <c r="K19" s="7" t="s">
        <v>34</v>
      </c>
    </row>
    <row r="20" spans="1:11" x14ac:dyDescent="0.25">
      <c r="H20" s="60" t="s">
        <v>82</v>
      </c>
      <c r="I20" s="61">
        <f>I16*J16+I17*J17+I18*J18+I19*J19</f>
        <v>0</v>
      </c>
    </row>
    <row r="22" spans="1:11" x14ac:dyDescent="0.25">
      <c r="H22" s="60" t="s">
        <v>83</v>
      </c>
      <c r="I22" s="62">
        <f>I13*0.7+I20*0.3</f>
        <v>0</v>
      </c>
    </row>
  </sheetData>
  <conditionalFormatting sqref="F7:I12 F16:I19">
    <cfRule type="cellIs" dxfId="1" priority="1" stopIfTrue="1" operator="equal">
      <formula>""</formula>
    </cfRule>
  </conditionalFormatting>
  <conditionalFormatting sqref="J7:J13 J16:J19">
    <cfRule type="expression" dxfId="0" priority="2" stopIfTrue="1">
      <formula>($E7="")</formula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Rúbrica tribunal</vt:lpstr>
    </vt:vector>
  </TitlesOfParts>
  <Company>Universitat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Sanchez</dc:creator>
  <cp:lastModifiedBy>Rosa Maria Peris Vila</cp:lastModifiedBy>
  <dcterms:created xsi:type="dcterms:W3CDTF">2017-12-15T15:35:54Z</dcterms:created>
  <dcterms:modified xsi:type="dcterms:W3CDTF">2019-10-29T09:43:54Z</dcterms:modified>
</cp:coreProperties>
</file>