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ptabilitat\treball\FINANCES\ATENEA_ECOFIN\procediments\documents_xls\"/>
    </mc:Choice>
  </mc:AlternateContent>
  <xr:revisionPtr revIDLastSave="0" documentId="8_{D11D0091-521D-455B-8BEF-9D42CCA29445}" xr6:coauthVersionLast="36" xr6:coauthVersionMax="36" xr10:uidLastSave="{00000000-0000-0000-0000-000000000000}"/>
  <bookViews>
    <workbookView xWindow="0" yWindow="0" windowWidth="23040" windowHeight="9060" tabRatio="785" xr2:uid="{00000000-000D-0000-FFFF-FFFF00000000}"/>
  </bookViews>
  <sheets>
    <sheet name="PENDENTS" sheetId="5" r:id="rId1"/>
    <sheet name="RESUM" sheetId="156" state="hidden" r:id="rId2"/>
    <sheet name="Full4" sheetId="115" state="hidden" r:id="rId3"/>
    <sheet name="Nom Ceges" sheetId="22" state="hidden" r:id="rId4"/>
    <sheet name="Full2" sheetId="31" state="hidden" r:id="rId5"/>
  </sheets>
  <definedNames>
    <definedName name="_xlnm._FilterDatabase" localSheetId="0" hidden="1">PENDENTS!$A$1:$Y$1076</definedName>
  </definedNames>
  <calcPr calcId="191028"/>
  <pivotCaches>
    <pivotCache cacheId="0" r:id="rId6"/>
  </pivotCaches>
</workbook>
</file>

<file path=xl/calcChain.xml><?xml version="1.0" encoding="utf-8"?>
<calcChain xmlns="http://schemas.openxmlformats.org/spreadsheetml/2006/main">
  <c r="J1070" i="5" l="1"/>
  <c r="J1069" i="5"/>
  <c r="J1068" i="5"/>
  <c r="J1067" i="5"/>
  <c r="J1066" i="5"/>
  <c r="J1065" i="5"/>
  <c r="J1064" i="5"/>
  <c r="J1063" i="5"/>
  <c r="J1062" i="5"/>
  <c r="J1061" i="5"/>
  <c r="J1060" i="5"/>
  <c r="J1056" i="5"/>
  <c r="J1055" i="5"/>
  <c r="J1054" i="5"/>
  <c r="J1053" i="5"/>
  <c r="J1049" i="5"/>
  <c r="J1048" i="5"/>
  <c r="J1047" i="5"/>
  <c r="J1046" i="5"/>
  <c r="J1045" i="5"/>
  <c r="J1044" i="5"/>
  <c r="J1043" i="5"/>
  <c r="J1039" i="5"/>
  <c r="J1038" i="5"/>
  <c r="J1037" i="5"/>
  <c r="J1036" i="5"/>
  <c r="J1035" i="5"/>
  <c r="J1034" i="5"/>
  <c r="J1033" i="5"/>
  <c r="J1032" i="5"/>
  <c r="J1031" i="5"/>
  <c r="J1030" i="5"/>
  <c r="J1029" i="5"/>
  <c r="J1028" i="5"/>
  <c r="J1027" i="5"/>
  <c r="J1026" i="5"/>
  <c r="J1025" i="5"/>
  <c r="J1024" i="5"/>
  <c r="J1023" i="5"/>
  <c r="J1022" i="5"/>
  <c r="J1021" i="5"/>
  <c r="J1020" i="5"/>
  <c r="J1019" i="5"/>
  <c r="J1018" i="5"/>
  <c r="J1017" i="5"/>
  <c r="J1016" i="5"/>
  <c r="J1015" i="5"/>
  <c r="J1014" i="5"/>
  <c r="J1013" i="5"/>
  <c r="J1012" i="5"/>
  <c r="J1011" i="5"/>
  <c r="J1010" i="5"/>
  <c r="J1009" i="5"/>
  <c r="J1008" i="5"/>
  <c r="J1007" i="5"/>
  <c r="J1006" i="5"/>
  <c r="J1005" i="5"/>
  <c r="J1004" i="5"/>
  <c r="J1003" i="5"/>
  <c r="J1002" i="5"/>
  <c r="J1001" i="5"/>
  <c r="J1000" i="5"/>
  <c r="J999" i="5"/>
  <c r="J998" i="5"/>
  <c r="J997" i="5"/>
  <c r="J996" i="5"/>
  <c r="J995" i="5"/>
  <c r="J994" i="5"/>
  <c r="J993" i="5"/>
  <c r="J992" i="5"/>
  <c r="J991" i="5"/>
  <c r="J990" i="5"/>
  <c r="J989" i="5"/>
  <c r="J988" i="5"/>
  <c r="J987" i="5"/>
  <c r="J986" i="5"/>
  <c r="J985" i="5"/>
  <c r="J984" i="5"/>
  <c r="J983" i="5"/>
  <c r="J982" i="5"/>
  <c r="J981" i="5"/>
  <c r="J980" i="5"/>
  <c r="J979" i="5"/>
  <c r="J978" i="5"/>
  <c r="J977" i="5"/>
  <c r="J976" i="5"/>
  <c r="J975" i="5"/>
  <c r="J974" i="5"/>
  <c r="J973" i="5"/>
  <c r="J972" i="5"/>
  <c r="J971" i="5"/>
  <c r="J970" i="5"/>
  <c r="J969" i="5"/>
  <c r="J968" i="5"/>
  <c r="J967" i="5"/>
  <c r="J966" i="5"/>
  <c r="J965" i="5"/>
  <c r="J964" i="5"/>
  <c r="J963" i="5"/>
  <c r="J962" i="5"/>
  <c r="J961" i="5"/>
  <c r="J960" i="5"/>
  <c r="J959" i="5"/>
  <c r="J958" i="5"/>
  <c r="J957" i="5"/>
  <c r="J956" i="5"/>
  <c r="J955" i="5"/>
  <c r="J954" i="5"/>
  <c r="J953" i="5"/>
  <c r="J952" i="5"/>
  <c r="J951" i="5"/>
  <c r="J950" i="5"/>
  <c r="J949" i="5"/>
  <c r="J948" i="5"/>
  <c r="J947" i="5"/>
  <c r="J946" i="5"/>
  <c r="J945" i="5"/>
  <c r="J944" i="5"/>
  <c r="J943" i="5"/>
  <c r="J942" i="5"/>
  <c r="J941" i="5"/>
  <c r="J940" i="5"/>
  <c r="J939" i="5"/>
  <c r="J938" i="5"/>
  <c r="J937" i="5"/>
  <c r="J936" i="5"/>
  <c r="J935" i="5"/>
  <c r="J934" i="5"/>
  <c r="J933" i="5"/>
  <c r="J932" i="5"/>
  <c r="J931" i="5"/>
  <c r="J930" i="5"/>
  <c r="J929" i="5"/>
  <c r="J928" i="5"/>
  <c r="J927" i="5"/>
  <c r="J926" i="5"/>
  <c r="J925" i="5"/>
  <c r="J924" i="5"/>
  <c r="J923" i="5"/>
  <c r="J922" i="5"/>
  <c r="J921" i="5"/>
  <c r="J920" i="5"/>
  <c r="J919" i="5"/>
  <c r="J918" i="5"/>
  <c r="J917" i="5"/>
  <c r="J916" i="5"/>
  <c r="J915" i="5"/>
  <c r="J914" i="5"/>
  <c r="J913" i="5"/>
  <c r="J912" i="5"/>
  <c r="J911" i="5"/>
  <c r="J910" i="5"/>
  <c r="J909" i="5"/>
  <c r="J908" i="5"/>
  <c r="J907" i="5"/>
  <c r="J906" i="5"/>
  <c r="J905" i="5"/>
  <c r="J904" i="5"/>
  <c r="J903" i="5"/>
  <c r="J902" i="5"/>
  <c r="J901" i="5"/>
  <c r="J900" i="5"/>
  <c r="J899" i="5"/>
  <c r="J898" i="5"/>
  <c r="J897" i="5"/>
  <c r="J896" i="5"/>
  <c r="J895" i="5"/>
  <c r="J894" i="5"/>
  <c r="J893" i="5"/>
  <c r="J892" i="5"/>
  <c r="J891" i="5"/>
  <c r="J890" i="5"/>
  <c r="J889" i="5"/>
  <c r="J888" i="5"/>
  <c r="J887" i="5"/>
  <c r="J886" i="5"/>
  <c r="J885" i="5"/>
  <c r="J884" i="5"/>
  <c r="J883" i="5"/>
  <c r="J882" i="5"/>
  <c r="J881" i="5"/>
  <c r="J880" i="5"/>
  <c r="J879" i="5"/>
  <c r="J878" i="5"/>
  <c r="J877" i="5"/>
  <c r="J876" i="5"/>
  <c r="J875" i="5"/>
  <c r="J874" i="5"/>
  <c r="J873" i="5"/>
  <c r="J872" i="5"/>
  <c r="J871" i="5"/>
  <c r="J870" i="5"/>
  <c r="J869" i="5"/>
  <c r="J868" i="5"/>
  <c r="J867" i="5"/>
  <c r="J866" i="5"/>
  <c r="J865" i="5"/>
  <c r="J864" i="5"/>
  <c r="J863" i="5"/>
  <c r="J862" i="5"/>
  <c r="J861" i="5"/>
  <c r="J860" i="5"/>
  <c r="J859" i="5"/>
  <c r="J858" i="5"/>
  <c r="J857" i="5"/>
  <c r="J856" i="5"/>
  <c r="J855" i="5"/>
  <c r="J854" i="5"/>
  <c r="J853" i="5"/>
  <c r="J852" i="5"/>
  <c r="J851" i="5"/>
  <c r="J850" i="5"/>
  <c r="J849" i="5"/>
  <c r="J848" i="5"/>
  <c r="J847" i="5"/>
  <c r="J846" i="5"/>
  <c r="J845" i="5"/>
  <c r="J844" i="5"/>
  <c r="J843" i="5"/>
  <c r="J842" i="5"/>
  <c r="J841" i="5"/>
  <c r="J840" i="5"/>
  <c r="J839" i="5"/>
  <c r="J838" i="5"/>
  <c r="J837" i="5"/>
  <c r="J836" i="5"/>
  <c r="J835" i="5"/>
  <c r="J834" i="5"/>
  <c r="J833" i="5"/>
  <c r="J832" i="5"/>
  <c r="J831" i="5"/>
  <c r="J830" i="5"/>
  <c r="J829" i="5"/>
  <c r="J828" i="5"/>
  <c r="J827" i="5"/>
  <c r="J826" i="5"/>
  <c r="J825" i="5"/>
  <c r="J824" i="5"/>
  <c r="J823" i="5"/>
  <c r="J822" i="5"/>
  <c r="J821" i="5"/>
  <c r="J820" i="5"/>
  <c r="J819" i="5"/>
  <c r="J818" i="5"/>
  <c r="J817" i="5"/>
  <c r="J816" i="5"/>
  <c r="J815" i="5"/>
  <c r="J814" i="5"/>
  <c r="J813" i="5"/>
  <c r="J812" i="5"/>
  <c r="J811" i="5"/>
  <c r="J810" i="5"/>
  <c r="J809" i="5"/>
  <c r="J808" i="5"/>
  <c r="J807" i="5"/>
  <c r="J806" i="5"/>
  <c r="J805" i="5"/>
  <c r="J804" i="5"/>
  <c r="J803" i="5"/>
  <c r="J802" i="5"/>
  <c r="J801" i="5"/>
  <c r="J800" i="5"/>
  <c r="J799" i="5"/>
  <c r="J798" i="5"/>
  <c r="J797" i="5"/>
  <c r="J796" i="5"/>
  <c r="J795" i="5"/>
  <c r="J794" i="5"/>
  <c r="J793" i="5"/>
  <c r="J792" i="5"/>
  <c r="J791" i="5"/>
  <c r="J790" i="5"/>
  <c r="J789" i="5"/>
  <c r="J788" i="5"/>
  <c r="J787" i="5"/>
  <c r="J786" i="5"/>
  <c r="J785" i="5"/>
  <c r="J784" i="5"/>
  <c r="J783" i="5"/>
  <c r="J782" i="5"/>
  <c r="J781" i="5"/>
  <c r="J780" i="5"/>
  <c r="J779" i="5"/>
  <c r="J778" i="5"/>
  <c r="J777" i="5"/>
  <c r="J776" i="5"/>
  <c r="J775" i="5"/>
  <c r="J774" i="5"/>
  <c r="J773" i="5"/>
  <c r="J772" i="5"/>
  <c r="J771" i="5"/>
  <c r="J770" i="5"/>
  <c r="J769" i="5"/>
  <c r="J768" i="5"/>
  <c r="J767" i="5"/>
  <c r="J766" i="5"/>
  <c r="J765" i="5"/>
  <c r="J764" i="5"/>
  <c r="J763" i="5"/>
  <c r="J762" i="5"/>
  <c r="J761" i="5"/>
  <c r="J760" i="5"/>
  <c r="J759" i="5"/>
  <c r="J758" i="5"/>
  <c r="J757" i="5"/>
  <c r="J756" i="5"/>
  <c r="J755" i="5"/>
  <c r="J754" i="5"/>
  <c r="J753" i="5"/>
  <c r="J752" i="5"/>
  <c r="J751" i="5"/>
  <c r="J750" i="5"/>
  <c r="J749" i="5"/>
  <c r="J748" i="5"/>
  <c r="J747" i="5"/>
  <c r="J746" i="5"/>
  <c r="J745" i="5"/>
  <c r="J744" i="5"/>
  <c r="J743" i="5"/>
  <c r="J742" i="5"/>
  <c r="J741" i="5"/>
  <c r="J740" i="5"/>
  <c r="J739" i="5"/>
  <c r="J738" i="5"/>
  <c r="J737" i="5"/>
  <c r="J736" i="5"/>
  <c r="J735" i="5"/>
  <c r="J734" i="5"/>
  <c r="J733" i="5"/>
  <c r="J732" i="5"/>
  <c r="J731" i="5"/>
  <c r="J730" i="5"/>
  <c r="J729" i="5"/>
  <c r="J728" i="5"/>
  <c r="J727" i="5"/>
  <c r="J726" i="5"/>
  <c r="J725" i="5"/>
  <c r="J724" i="5"/>
  <c r="J723" i="5"/>
  <c r="J722" i="5"/>
  <c r="J721" i="5"/>
  <c r="J720" i="5"/>
  <c r="J719" i="5"/>
  <c r="J718" i="5"/>
  <c r="J717" i="5"/>
  <c r="J716" i="5"/>
  <c r="J715" i="5"/>
  <c r="J714" i="5"/>
  <c r="J713" i="5"/>
  <c r="J712" i="5"/>
  <c r="J711" i="5"/>
  <c r="J710" i="5"/>
  <c r="J709" i="5"/>
  <c r="J708" i="5"/>
  <c r="J707" i="5"/>
  <c r="J706" i="5"/>
  <c r="J705" i="5"/>
  <c r="J704" i="5"/>
  <c r="J703" i="5"/>
  <c r="J702" i="5"/>
  <c r="J701" i="5"/>
  <c r="J700" i="5"/>
  <c r="J699" i="5"/>
  <c r="J698" i="5"/>
  <c r="J697" i="5"/>
  <c r="J696" i="5"/>
  <c r="J695" i="5"/>
  <c r="J694" i="5"/>
  <c r="J693" i="5"/>
  <c r="J692" i="5"/>
  <c r="J691" i="5"/>
  <c r="J690" i="5"/>
  <c r="J689" i="5"/>
  <c r="J688" i="5"/>
  <c r="J687" i="5"/>
  <c r="J686" i="5"/>
  <c r="J685" i="5"/>
  <c r="J684" i="5"/>
  <c r="J683" i="5"/>
  <c r="J682" i="5"/>
  <c r="J681" i="5"/>
  <c r="J680" i="5"/>
  <c r="J679" i="5"/>
  <c r="J678" i="5"/>
  <c r="J677" i="5"/>
  <c r="J676" i="5"/>
  <c r="J675" i="5"/>
  <c r="J674" i="5"/>
  <c r="J673" i="5"/>
  <c r="J672" i="5"/>
  <c r="J671" i="5"/>
  <c r="J670" i="5"/>
  <c r="J669" i="5"/>
  <c r="J668" i="5"/>
  <c r="J667" i="5"/>
  <c r="J666" i="5"/>
  <c r="J665" i="5"/>
  <c r="J664" i="5"/>
  <c r="J663" i="5"/>
  <c r="J662" i="5"/>
  <c r="J661" i="5"/>
  <c r="J660" i="5"/>
  <c r="J659" i="5"/>
  <c r="J658" i="5"/>
  <c r="J657" i="5"/>
  <c r="J656" i="5"/>
  <c r="J655" i="5"/>
  <c r="J654" i="5"/>
  <c r="J653" i="5"/>
  <c r="J652" i="5"/>
  <c r="J651" i="5"/>
  <c r="J650" i="5"/>
  <c r="J649" i="5"/>
  <c r="J648" i="5"/>
  <c r="J647" i="5"/>
  <c r="J646" i="5"/>
  <c r="J645" i="5"/>
  <c r="J644" i="5"/>
  <c r="J643" i="5"/>
  <c r="J642" i="5"/>
  <c r="J641" i="5"/>
  <c r="J640" i="5"/>
  <c r="J639" i="5"/>
  <c r="J638" i="5"/>
  <c r="J637" i="5"/>
  <c r="J636" i="5"/>
  <c r="J635" i="5"/>
  <c r="J634" i="5"/>
  <c r="J633" i="5"/>
  <c r="J632" i="5"/>
  <c r="J631" i="5"/>
  <c r="J630" i="5"/>
  <c r="J629" i="5"/>
  <c r="J628" i="5"/>
  <c r="J627" i="5"/>
  <c r="J626" i="5"/>
  <c r="J625" i="5"/>
  <c r="J621" i="5"/>
  <c r="J620" i="5"/>
  <c r="J619" i="5"/>
  <c r="J618" i="5"/>
  <c r="J617" i="5"/>
  <c r="J616" i="5"/>
  <c r="J615" i="5"/>
  <c r="J614" i="5"/>
  <c r="J613" i="5"/>
  <c r="J612" i="5"/>
  <c r="J611" i="5"/>
  <c r="J610" i="5"/>
  <c r="J606" i="5"/>
  <c r="J605" i="5"/>
  <c r="J604" i="5"/>
  <c r="J603" i="5"/>
  <c r="J602" i="5"/>
  <c r="J601" i="5"/>
  <c r="J600" i="5"/>
  <c r="J599" i="5"/>
  <c r="J598" i="5"/>
  <c r="J597" i="5"/>
  <c r="J596" i="5"/>
  <c r="J592" i="5"/>
  <c r="J591" i="5"/>
  <c r="J590" i="5"/>
  <c r="J589" i="5"/>
  <c r="J588" i="5"/>
  <c r="J587" i="5"/>
  <c r="J586" i="5"/>
  <c r="J585" i="5"/>
  <c r="J584" i="5"/>
  <c r="J583" i="5"/>
  <c r="J582" i="5"/>
  <c r="J581" i="5"/>
  <c r="J580" i="5"/>
  <c r="J579" i="5"/>
  <c r="J578" i="5"/>
  <c r="J577" i="5"/>
  <c r="J576" i="5"/>
  <c r="J575" i="5"/>
  <c r="J574" i="5"/>
  <c r="J573" i="5"/>
  <c r="J572" i="5"/>
  <c r="J571" i="5"/>
  <c r="J570" i="5"/>
  <c r="J569" i="5"/>
  <c r="J568" i="5"/>
  <c r="J567" i="5"/>
  <c r="J566" i="5"/>
  <c r="J565" i="5"/>
  <c r="J564" i="5"/>
  <c r="J563" i="5"/>
  <c r="J562" i="5"/>
  <c r="J561" i="5"/>
  <c r="J560" i="5"/>
  <c r="J559" i="5"/>
  <c r="J558" i="5"/>
  <c r="J557" i="5"/>
  <c r="J556" i="5"/>
  <c r="J552" i="5"/>
  <c r="J551" i="5"/>
  <c r="J550" i="5"/>
  <c r="J549" i="5"/>
  <c r="J548" i="5"/>
  <c r="J547" i="5"/>
  <c r="J546" i="5"/>
  <c r="J545" i="5"/>
  <c r="J544" i="5"/>
  <c r="J543" i="5"/>
  <c r="J542" i="5"/>
  <c r="J541" i="5"/>
  <c r="J540" i="5"/>
  <c r="J539" i="5"/>
  <c r="J538" i="5"/>
  <c r="J537" i="5"/>
  <c r="J536" i="5"/>
  <c r="J535" i="5"/>
  <c r="J534" i="5"/>
  <c r="J533" i="5"/>
  <c r="J532" i="5"/>
  <c r="J531" i="5"/>
  <c r="J530" i="5"/>
  <c r="J529" i="5"/>
  <c r="J528" i="5"/>
  <c r="J527" i="5"/>
  <c r="J526" i="5"/>
  <c r="J525" i="5"/>
  <c r="J524" i="5"/>
  <c r="J523" i="5"/>
  <c r="J522" i="5"/>
  <c r="J521" i="5"/>
  <c r="J520" i="5"/>
  <c r="J519" i="5"/>
  <c r="J518" i="5"/>
  <c r="J517" i="5"/>
  <c r="J516" i="5"/>
  <c r="J515" i="5"/>
  <c r="J514" i="5"/>
  <c r="J513" i="5"/>
  <c r="J512" i="5"/>
  <c r="J511" i="5"/>
  <c r="J510" i="5"/>
  <c r="J509" i="5"/>
  <c r="J508" i="5"/>
  <c r="J507" i="5"/>
  <c r="J506" i="5"/>
  <c r="J505" i="5"/>
  <c r="J501" i="5"/>
  <c r="J500" i="5"/>
  <c r="J499" i="5"/>
  <c r="J498" i="5"/>
  <c r="J497" i="5"/>
  <c r="J496" i="5"/>
  <c r="J495" i="5"/>
  <c r="J494" i="5"/>
  <c r="J493" i="5"/>
  <c r="J492" i="5"/>
  <c r="J491" i="5"/>
  <c r="J490" i="5"/>
  <c r="J489" i="5"/>
  <c r="J488" i="5"/>
  <c r="J487" i="5"/>
  <c r="J486" i="5"/>
  <c r="J485" i="5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H37" i="156"/>
  <c r="G37" i="156"/>
  <c r="G1075" i="5" l="1"/>
  <c r="L5" i="5" l="1"/>
  <c r="J5" i="5"/>
  <c r="H86" i="5" l="1"/>
  <c r="H5" i="5" s="1"/>
  <c r="D86" i="5"/>
  <c r="D5" i="5" s="1"/>
</calcChain>
</file>

<file path=xl/sharedStrings.xml><?xml version="1.0" encoding="utf-8"?>
<sst xmlns="http://schemas.openxmlformats.org/spreadsheetml/2006/main" count="9650" uniqueCount="3876">
  <si>
    <t xml:space="preserve">INFORME ARTICLE 10.2 LLEI 25/2013 </t>
  </si>
  <si>
    <t>referència:</t>
  </si>
  <si>
    <t>de les</t>
  </si>
  <si>
    <r>
      <t xml:space="preserve">factures registrades </t>
    </r>
    <r>
      <rPr>
        <b/>
        <sz val="10"/>
        <rFont val="Arial"/>
        <family val="2"/>
      </rPr>
      <t>des de l'1 de gener de 2014</t>
    </r>
    <r>
      <rPr>
        <sz val="10"/>
        <rFont val="Arial"/>
        <family val="2"/>
      </rPr>
      <t xml:space="preserve"> per un import de </t>
    </r>
  </si>
  <si>
    <t>estan pendents d'imputar</t>
  </si>
  <si>
    <t>per un import de</t>
  </si>
  <si>
    <t>amb el següent detall per mesos:</t>
  </si>
  <si>
    <r>
      <t xml:space="preserve">registrades en el mes de </t>
    </r>
    <r>
      <rPr>
        <b/>
        <sz val="10"/>
        <rFont val="Arial"/>
        <family val="2"/>
      </rPr>
      <t>gener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</si>
  <si>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febrer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</si>
  <si>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març de 2014 </t>
    </r>
    <r>
      <rPr>
        <sz val="10"/>
        <rFont val="Arial"/>
        <family val="2"/>
      </rPr>
      <t xml:space="preserve"> per un import de</t>
    </r>
  </si>
  <si>
    <r>
      <t>registrades en el mes d'</t>
    </r>
    <r>
      <rPr>
        <b/>
        <sz val="10"/>
        <rFont val="Arial"/>
        <family val="2"/>
      </rPr>
      <t>abril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</si>
  <si>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maig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</si>
  <si>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juny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</si>
  <si>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juliol</t>
    </r>
    <r>
      <rPr>
        <sz val="10"/>
        <rFont val="Arial"/>
        <family val="2"/>
      </rPr>
      <t xml:space="preserve"> de 2014 per un import de</t>
    </r>
  </si>
  <si>
    <r>
      <t>registrades en el mes d'</t>
    </r>
    <r>
      <rPr>
        <b/>
        <sz val="10"/>
        <rFont val="Arial"/>
        <family val="2"/>
      </rPr>
      <t>agost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</si>
  <si>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setembre de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</si>
  <si>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 xml:space="preserve">octubre de 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</si>
  <si>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novembre</t>
    </r>
    <r>
      <rPr>
        <sz val="10"/>
        <rFont val="Arial"/>
        <family val="2"/>
      </rPr>
      <t xml:space="preserve">  de 2014 per un import de</t>
    </r>
  </si>
  <si>
    <r>
      <t xml:space="preserve">registrades en el mes de </t>
    </r>
    <r>
      <rPr>
        <b/>
        <sz val="10"/>
        <rFont val="Arial"/>
        <family val="2"/>
      </rPr>
      <t>desembre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</si>
  <si>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gener de 2015</t>
    </r>
    <r>
      <rPr>
        <sz val="10"/>
        <rFont val="Arial"/>
        <family val="2"/>
      </rPr>
      <t xml:space="preserve"> per un import de</t>
    </r>
  </si>
  <si>
    <r>
      <t>registrades en el mes de febr</t>
    </r>
    <r>
      <rPr>
        <b/>
        <sz val="10"/>
        <rFont val="Arial"/>
        <family val="2"/>
      </rPr>
      <t>er  de 2015</t>
    </r>
    <r>
      <rPr>
        <sz val="10"/>
        <rFont val="Arial"/>
        <family val="2"/>
      </rPr>
      <t xml:space="preserve"> per un import de</t>
    </r>
  </si>
  <si>
    <r>
      <t>registrades en el mes de març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</si>
  <si>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r>
      <t>registrades en el mes d'abril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</si>
  <si>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r>
      <t>registrades en el mes de maig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</si>
  <si>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t xml:space="preserve">de les </t>
  </si>
  <si>
    <r>
      <t xml:space="preserve">registrades en el mes de </t>
    </r>
    <r>
      <rPr>
        <b/>
        <sz val="10"/>
        <rFont val="Arial"/>
        <family val="2"/>
      </rPr>
      <t>juny de 2015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</si>
  <si>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juliol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</si>
  <si>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</si>
  <si>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</si>
  <si>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</si>
  <si>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</si>
  <si>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</si>
  <si>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gener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</si>
  <si>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febrer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</si>
  <si>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març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</si>
  <si>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d'abril de 2016</t>
    </r>
    <r>
      <rPr>
        <sz val="10"/>
        <rFont val="Arial"/>
        <family val="2"/>
      </rPr>
      <t xml:space="preserve"> per un import de</t>
    </r>
  </si>
  <si>
    <r>
      <t>registrades en el mes de</t>
    </r>
    <r>
      <rPr>
        <b/>
        <sz val="10"/>
        <rFont val="Arial"/>
        <family val="2"/>
      </rPr>
      <t xml:space="preserve"> maig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</si>
  <si>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juny de 2016</t>
    </r>
    <r>
      <rPr>
        <sz val="10"/>
        <rFont val="Arial"/>
        <family val="2"/>
      </rPr>
      <t xml:space="preserve"> per un import de</t>
    </r>
  </si>
  <si>
    <r>
      <t>registrades en el mes</t>
    </r>
    <r>
      <rPr>
        <b/>
        <sz val="10"/>
        <rFont val="Arial"/>
        <family val="2"/>
      </rPr>
      <t xml:space="preserve"> de juliol de 2016</t>
    </r>
    <r>
      <rPr>
        <sz val="10"/>
        <rFont val="Arial"/>
        <family val="2"/>
      </rPr>
      <t xml:space="preserve"> per un import de</t>
    </r>
  </si>
  <si>
    <r>
      <t xml:space="preserve">7.228,909,80 </t>
    </r>
    <r>
      <rPr>
        <b/>
        <sz val="10"/>
        <rFont val="Calibri"/>
        <family val="2"/>
      </rPr>
      <t>€</t>
    </r>
  </si>
  <si>
    <r>
      <t xml:space="preserve">registrades en el mes </t>
    </r>
    <r>
      <rPr>
        <b/>
        <sz val="10"/>
        <rFont val="Arial"/>
        <family val="2"/>
      </rPr>
      <t>d'agost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</si>
  <si>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</si>
  <si>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</si>
  <si>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</si>
  <si>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</si>
  <si>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gener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</si>
  <si>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febrer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</si>
  <si>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març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</si>
  <si>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d'abril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</si>
  <si>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maig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</si>
  <si>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juny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</si>
  <si>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juliol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</si>
  <si>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</si>
  <si>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</si>
  <si>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</si>
  <si>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</si>
  <si>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</si>
  <si>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</si>
  <si>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</si>
  <si>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</si>
  <si>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</si>
  <si>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</si>
  <si>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</si>
  <si>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</si>
  <si>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</si>
  <si>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</si>
  <si>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</si>
  <si>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</si>
  <si>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</si>
  <si>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</si>
  <si>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</si>
  <si>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</si>
  <si>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</si>
  <si>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</si>
  <si>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</si>
  <si>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</si>
  <si>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</si>
  <si>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</si>
  <si>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</si>
  <si>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</si>
  <si>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</si>
  <si>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</si>
  <si>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</si>
  <si>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</si>
  <si>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</si>
  <si>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</si>
  <si>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</si>
  <si>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</si>
  <si>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</si>
  <si>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</si>
  <si>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octubre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</si>
  <si>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</si>
  <si>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</si>
  <si>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</si>
  <si>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</si>
  <si>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</si>
  <si>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abril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</si>
  <si>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</si>
  <si>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</si>
  <si>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</si>
  <si>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</si>
  <si>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</si>
  <si>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</si>
  <si>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</si>
  <si>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</si>
  <si>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</si>
  <si>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</si>
  <si>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</si>
  <si>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</si>
  <si>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</si>
  <si>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</si>
  <si>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</si>
  <si>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</si>
  <si>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</si>
  <si>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</si>
  <si>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</si>
  <si>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</si>
  <si>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2023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</si>
  <si>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2023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</si>
  <si>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2023 </t>
    </r>
    <r>
      <rPr>
        <sz val="10"/>
        <rFont val="Arial"/>
        <family val="2"/>
      </rPr>
      <t>per un import de</t>
    </r>
  </si>
  <si>
    <t>Exercici</t>
  </si>
  <si>
    <t>Creditor</t>
  </si>
  <si>
    <t>Nom proveïdor</t>
  </si>
  <si>
    <t>Núm.identif.fiscal</t>
  </si>
  <si>
    <t>Referència fra.</t>
  </si>
  <si>
    <t>Data factura</t>
  </si>
  <si>
    <t>Import</t>
  </si>
  <si>
    <t>Document de compres</t>
  </si>
  <si>
    <t>Centre gestor</t>
  </si>
  <si>
    <t>Unitat</t>
  </si>
  <si>
    <t>Data d'entrada SAP</t>
  </si>
  <si>
    <t>Estat UB de la factura (1)</t>
  </si>
  <si>
    <t>2021</t>
  </si>
  <si>
    <t>109846</t>
  </si>
  <si>
    <t>ARMAS GABARRO NOTARIOS ASOCIADOS</t>
  </si>
  <si>
    <t>E62847181</t>
  </si>
  <si>
    <t>C02/00269</t>
  </si>
  <si>
    <t>0</t>
  </si>
  <si>
    <t>F</t>
  </si>
  <si>
    <t>2022</t>
  </si>
  <si>
    <t>106044</t>
  </si>
  <si>
    <t>VIAJES EL CORTE INGLES SA OFICINA B</t>
  </si>
  <si>
    <t>A28229813</t>
  </si>
  <si>
    <t>9320269638C</t>
  </si>
  <si>
    <t>Factures</t>
  </si>
  <si>
    <t>Import total</t>
  </si>
  <si>
    <t>Etiquetes de fila</t>
  </si>
  <si>
    <t>Recompte de Import</t>
  </si>
  <si>
    <t>Suma de Import2</t>
  </si>
  <si>
    <t>gen</t>
  </si>
  <si>
    <t>des</t>
  </si>
  <si>
    <t>2019</t>
  </si>
  <si>
    <t>febr</t>
  </si>
  <si>
    <t>març</t>
  </si>
  <si>
    <t>2020</t>
  </si>
  <si>
    <t>jul</t>
  </si>
  <si>
    <t>abr</t>
  </si>
  <si>
    <t>ag</t>
  </si>
  <si>
    <t>set</t>
  </si>
  <si>
    <t>oct</t>
  </si>
  <si>
    <t>nov</t>
  </si>
  <si>
    <t>maig</t>
  </si>
  <si>
    <t>juny</t>
  </si>
  <si>
    <t>Total general</t>
  </si>
  <si>
    <t>2023</t>
  </si>
  <si>
    <t>2018</t>
  </si>
  <si>
    <t>102350</t>
  </si>
  <si>
    <t>KONICA MINOLTA MINOLTA SPAIN S</t>
  </si>
  <si>
    <t>A81069197</t>
  </si>
  <si>
    <t>2500282793</t>
  </si>
  <si>
    <t>2586MA01128000</t>
  </si>
  <si>
    <t>G</t>
  </si>
  <si>
    <t>100881</t>
  </si>
  <si>
    <t>OFFICE DEPOT SL OFFICE DEPOT</t>
  </si>
  <si>
    <t>B80441306</t>
  </si>
  <si>
    <t>19079738</t>
  </si>
  <si>
    <t>4200228459</t>
  </si>
  <si>
    <t>105362</t>
  </si>
  <si>
    <t>ACCIONA FACILITY SERVICES S.A.</t>
  </si>
  <si>
    <t>A08175994</t>
  </si>
  <si>
    <t>9088481</t>
  </si>
  <si>
    <t>30336404</t>
  </si>
  <si>
    <t>505245</t>
  </si>
  <si>
    <t>ALIBRI LLIBRERIA SL ALIBRI LLIBRERI</t>
  </si>
  <si>
    <t>B61688578</t>
  </si>
  <si>
    <t>940537-98</t>
  </si>
  <si>
    <t>4200225062</t>
  </si>
  <si>
    <t>30336854</t>
  </si>
  <si>
    <t>20010922</t>
  </si>
  <si>
    <t>112672</t>
  </si>
  <si>
    <t>TELEMATIC CHANNELS SL</t>
  </si>
  <si>
    <t>B92927417</t>
  </si>
  <si>
    <t>260</t>
  </si>
  <si>
    <t>620</t>
  </si>
  <si>
    <t>102614</t>
  </si>
  <si>
    <t>ACEFE SAU ACEFE SAU</t>
  </si>
  <si>
    <t>A58135831</t>
  </si>
  <si>
    <t>2565BI01975003</t>
  </si>
  <si>
    <t>102543</t>
  </si>
  <si>
    <t>LYRECO ESPAÑA SA</t>
  </si>
  <si>
    <t>A79206223</t>
  </si>
  <si>
    <t>7000223490</t>
  </si>
  <si>
    <t>4200251933</t>
  </si>
  <si>
    <t>2535DR01992000</t>
  </si>
  <si>
    <t>A</t>
  </si>
  <si>
    <t>109279</t>
  </si>
  <si>
    <t>AURA ENERGIA, SL</t>
  </si>
  <si>
    <t>B65552432</t>
  </si>
  <si>
    <t>210012708</t>
  </si>
  <si>
    <t>4100010201</t>
  </si>
  <si>
    <t>210013316</t>
  </si>
  <si>
    <t>210013351</t>
  </si>
  <si>
    <t>111035</t>
  </si>
  <si>
    <t>INVERSIOLES EL AVILA 88 SL</t>
  </si>
  <si>
    <t>B66256322</t>
  </si>
  <si>
    <t>F19-41</t>
  </si>
  <si>
    <t>103004</t>
  </si>
  <si>
    <t>EL CORTE INGLES SA</t>
  </si>
  <si>
    <t>A28017895</t>
  </si>
  <si>
    <t>2575QU02071000</t>
  </si>
  <si>
    <t>102958</t>
  </si>
  <si>
    <t>CULLIGAN ESPAÑA SA</t>
  </si>
  <si>
    <t>A58012543</t>
  </si>
  <si>
    <t>1160923</t>
  </si>
  <si>
    <t>2575QU02071222</t>
  </si>
  <si>
    <t>210098906Z</t>
  </si>
  <si>
    <t>210068583Z</t>
  </si>
  <si>
    <t>112116</t>
  </si>
  <si>
    <t>SKYNET WORLDWIDE SL</t>
  </si>
  <si>
    <t>B65312886</t>
  </si>
  <si>
    <t>FV21-123236</t>
  </si>
  <si>
    <t>100B0001201000</t>
  </si>
  <si>
    <t>200677</t>
  </si>
  <si>
    <t>CHARLES RIVER LABORATORIES FRANCE</t>
  </si>
  <si>
    <t>54007232</t>
  </si>
  <si>
    <t>2615CS00279000</t>
  </si>
  <si>
    <t>210099118Z</t>
  </si>
  <si>
    <t>101312</t>
  </si>
  <si>
    <t>SUDELAB SL</t>
  </si>
  <si>
    <t>B63276778</t>
  </si>
  <si>
    <t>101455</t>
  </si>
  <si>
    <t>ACQUAJET BLUE PLANET SLU</t>
  </si>
  <si>
    <t>B62117783</t>
  </si>
  <si>
    <t>103178</t>
  </si>
  <si>
    <t>SERVICIOS MICROINFORMATICA, SA SEMI</t>
  </si>
  <si>
    <t>A25027145</t>
  </si>
  <si>
    <t>014134</t>
  </si>
  <si>
    <t>212004563Z</t>
  </si>
  <si>
    <t>9110106033C</t>
  </si>
  <si>
    <t>100A0001124000</t>
  </si>
  <si>
    <t>212005283Z</t>
  </si>
  <si>
    <t>608490</t>
  </si>
  <si>
    <t>SHRAMOV KONSTANTIN</t>
  </si>
  <si>
    <t>$1KONSTAN</t>
  </si>
  <si>
    <t>109419</t>
  </si>
  <si>
    <t>EL PERIODICO DE CATALUNYA SL</t>
  </si>
  <si>
    <t>B66485343</t>
  </si>
  <si>
    <t>/2021/30357</t>
  </si>
  <si>
    <t>4200274968</t>
  </si>
  <si>
    <t>2634ED01900000</t>
  </si>
  <si>
    <t>9110106032C</t>
  </si>
  <si>
    <t>9310178046C</t>
  </si>
  <si>
    <t>9310178047C</t>
  </si>
  <si>
    <t>105866</t>
  </si>
  <si>
    <t>MERCK LIFE SCIENCE SLU totes comand</t>
  </si>
  <si>
    <t>B79184115</t>
  </si>
  <si>
    <t>2575QU00915000</t>
  </si>
  <si>
    <t>2605CS02079000</t>
  </si>
  <si>
    <t>222000548ZZ</t>
  </si>
  <si>
    <t>222000549ZZ</t>
  </si>
  <si>
    <t>222000616ZZ</t>
  </si>
  <si>
    <t>222000617ZZ</t>
  </si>
  <si>
    <t>222000793ZZ</t>
  </si>
  <si>
    <t>222000794ZZ</t>
  </si>
  <si>
    <t>222000795ZZ</t>
  </si>
  <si>
    <t>102025</t>
  </si>
  <si>
    <t>VWR INTERNATIONAL EUROLAB SL VWR IN</t>
  </si>
  <si>
    <t>B08362089</t>
  </si>
  <si>
    <t>7062107389</t>
  </si>
  <si>
    <t>4100015848</t>
  </si>
  <si>
    <t>2576FI01676000</t>
  </si>
  <si>
    <t>7000269372</t>
  </si>
  <si>
    <t>4200278792</t>
  </si>
  <si>
    <t>111899</t>
  </si>
  <si>
    <t>ATLANTA AGENCIA DE VIAJES SA</t>
  </si>
  <si>
    <t>A08649477</t>
  </si>
  <si>
    <t>1138638</t>
  </si>
  <si>
    <t>1138640</t>
  </si>
  <si>
    <t>220002139</t>
  </si>
  <si>
    <t>220002140</t>
  </si>
  <si>
    <t>220002141</t>
  </si>
  <si>
    <t>220002142</t>
  </si>
  <si>
    <t>2565BI01975002</t>
  </si>
  <si>
    <t>12003664ZZZ</t>
  </si>
  <si>
    <t>101166</t>
  </si>
  <si>
    <t>NIEMON IMPRESSIONS SL</t>
  </si>
  <si>
    <t>B62870217</t>
  </si>
  <si>
    <t>H5457</t>
  </si>
  <si>
    <t>2516GH01699000</t>
  </si>
  <si>
    <t>102162</t>
  </si>
  <si>
    <t>ENDESA ENERGIA SAU FACT COB PAMTS S</t>
  </si>
  <si>
    <t>A81948077</t>
  </si>
  <si>
    <t>0001476-DUP</t>
  </si>
  <si>
    <t>4100009088</t>
  </si>
  <si>
    <t>00005475</t>
  </si>
  <si>
    <t>2536DR00130000</t>
  </si>
  <si>
    <t>220002461</t>
  </si>
  <si>
    <t>2015</t>
  </si>
  <si>
    <t>106011</t>
  </si>
  <si>
    <t>DELTALAB SL</t>
  </si>
  <si>
    <t>B63905996</t>
  </si>
  <si>
    <t>FV00035128</t>
  </si>
  <si>
    <t>4100004937</t>
  </si>
  <si>
    <t>2605ME00261000</t>
  </si>
  <si>
    <t>FV00034249</t>
  </si>
  <si>
    <t>111244</t>
  </si>
  <si>
    <t>BIO TECHNE RD SYSTEMS SLU</t>
  </si>
  <si>
    <t>B67069302</t>
  </si>
  <si>
    <t>OP/I017680</t>
  </si>
  <si>
    <t>4200240247</t>
  </si>
  <si>
    <t>113318</t>
  </si>
  <si>
    <t>CALIBRACIONES Y SUMIN PARA LABORAT</t>
  </si>
  <si>
    <t>B01786151</t>
  </si>
  <si>
    <t>2021071</t>
  </si>
  <si>
    <t>4200270692</t>
  </si>
  <si>
    <t>2615CS00877000</t>
  </si>
  <si>
    <t>101202</t>
  </si>
  <si>
    <t>CONCESIONES DE RESTAURANTES Y BARES</t>
  </si>
  <si>
    <t>B60685666</t>
  </si>
  <si>
    <t>4006793</t>
  </si>
  <si>
    <t>2021070</t>
  </si>
  <si>
    <t>102971</t>
  </si>
  <si>
    <t>ATELIER LIBROS SA</t>
  </si>
  <si>
    <t>A08902173</t>
  </si>
  <si>
    <t>2535DR01991000</t>
  </si>
  <si>
    <t>00006334</t>
  </si>
  <si>
    <t>222001003Z</t>
  </si>
  <si>
    <t>222001004Z</t>
  </si>
  <si>
    <t>222001005Z</t>
  </si>
  <si>
    <t>222001006Z</t>
  </si>
  <si>
    <t>222001007Z</t>
  </si>
  <si>
    <t>222001008Z</t>
  </si>
  <si>
    <t>222001013Z</t>
  </si>
  <si>
    <t>222001014Z</t>
  </si>
  <si>
    <t>222001020Z</t>
  </si>
  <si>
    <t>222001023Z</t>
  </si>
  <si>
    <t>222001024Z</t>
  </si>
  <si>
    <t>222001025Z</t>
  </si>
  <si>
    <t>OP/I020665</t>
  </si>
  <si>
    <t>00007911</t>
  </si>
  <si>
    <t>2565BI01974000</t>
  </si>
  <si>
    <t>902699</t>
  </si>
  <si>
    <t xml:space="preserve"> PARELLADA VILADOMS JOSE MARIA JM G</t>
  </si>
  <si>
    <t>37285106J</t>
  </si>
  <si>
    <t>210247</t>
  </si>
  <si>
    <t>100A0000002000</t>
  </si>
  <si>
    <t>203927</t>
  </si>
  <si>
    <t>ABCAM NETHERLANDS BV</t>
  </si>
  <si>
    <t>9120125608C</t>
  </si>
  <si>
    <t>2515FO01930000</t>
  </si>
  <si>
    <t>2565BI01975000</t>
  </si>
  <si>
    <t>2605CS02081000</t>
  </si>
  <si>
    <t>00009580</t>
  </si>
  <si>
    <t>202N0139720</t>
  </si>
  <si>
    <t>4100009086</t>
  </si>
  <si>
    <t>2576FI01871000</t>
  </si>
  <si>
    <t>100769</t>
  </si>
  <si>
    <t>FISHER SCIENTIFIC SL</t>
  </si>
  <si>
    <t>B84498955</t>
  </si>
  <si>
    <t>4091066105</t>
  </si>
  <si>
    <t>4200294079</t>
  </si>
  <si>
    <t>101079</t>
  </si>
  <si>
    <t>UNIVERSAL LA POMA SLU</t>
  </si>
  <si>
    <t>B64698459</t>
  </si>
  <si>
    <t>17Z2</t>
  </si>
  <si>
    <t>100744</t>
  </si>
  <si>
    <t>B95229837</t>
  </si>
  <si>
    <t>2606CS00130000</t>
  </si>
  <si>
    <t>2585MA02069000</t>
  </si>
  <si>
    <t>103217</t>
  </si>
  <si>
    <t>LINDE GAS ESPAÑA SA</t>
  </si>
  <si>
    <t>A08007262</t>
  </si>
  <si>
    <t>2655EC00142000</t>
  </si>
  <si>
    <t>203521</t>
  </si>
  <si>
    <t>GENSCRIPT BIOTECH BV</t>
  </si>
  <si>
    <t>93382261</t>
  </si>
  <si>
    <t>93050045</t>
  </si>
  <si>
    <t>102488</t>
  </si>
  <si>
    <t>AMIDATA SAU</t>
  </si>
  <si>
    <t>A78913993</t>
  </si>
  <si>
    <t>2564BI00163000</t>
  </si>
  <si>
    <t>102262</t>
  </si>
  <si>
    <t>NIPPON GASES ESPAÑA SLU PRAXAIR ESP</t>
  </si>
  <si>
    <t>B28062339</t>
  </si>
  <si>
    <t>UB22096522</t>
  </si>
  <si>
    <t>2604CS02094000</t>
  </si>
  <si>
    <t>0010800656C</t>
  </si>
  <si>
    <t>103049</t>
  </si>
  <si>
    <t>CARBUROS METALICOS SA</t>
  </si>
  <si>
    <t>A08015646</t>
  </si>
  <si>
    <t>OP/I010125</t>
  </si>
  <si>
    <t>4200240249</t>
  </si>
  <si>
    <t>100073</t>
  </si>
  <si>
    <t>AVORIS RETAIL DIVISION SL BCD TRAVE</t>
  </si>
  <si>
    <t>B07012107</t>
  </si>
  <si>
    <t>107424</t>
  </si>
  <si>
    <t>DDBIOLAB, SLU</t>
  </si>
  <si>
    <t>B66238197</t>
  </si>
  <si>
    <t>103281</t>
  </si>
  <si>
    <t>REPSOL</t>
  </si>
  <si>
    <t>A80298839</t>
  </si>
  <si>
    <t>380B0001870000</t>
  </si>
  <si>
    <t>222001168</t>
  </si>
  <si>
    <t>900142</t>
  </si>
  <si>
    <t>GRIÑO BORBON ANTONIO ACUARIOS CONDA</t>
  </si>
  <si>
    <t>36233991K</t>
  </si>
  <si>
    <t>00015368</t>
  </si>
  <si>
    <t>2564GE00164000</t>
  </si>
  <si>
    <t>2505BA01936000</t>
  </si>
  <si>
    <t>2654EC00137000</t>
  </si>
  <si>
    <t>2615CS00885000</t>
  </si>
  <si>
    <t>101551</t>
  </si>
  <si>
    <t>FAURA-CASAS AUDITORS CONSULTORS SL</t>
  </si>
  <si>
    <t>B58671710</t>
  </si>
  <si>
    <t>2515GH01968000</t>
  </si>
  <si>
    <t>1165218</t>
  </si>
  <si>
    <t>2594FA00244000</t>
  </si>
  <si>
    <t>9120201516C</t>
  </si>
  <si>
    <t>505362</t>
  </si>
  <si>
    <t>FNAC ESPAÑA SA</t>
  </si>
  <si>
    <t>A80500200</t>
  </si>
  <si>
    <t>1883344</t>
  </si>
  <si>
    <t>2655EC02011000</t>
  </si>
  <si>
    <t>385B0001481000</t>
  </si>
  <si>
    <t>7000295621</t>
  </si>
  <si>
    <t>4200306805</t>
  </si>
  <si>
    <t>2575QU02072000</t>
  </si>
  <si>
    <t>9420063039A</t>
  </si>
  <si>
    <t>9420063040A</t>
  </si>
  <si>
    <t>2575FI02052000</t>
  </si>
  <si>
    <t>1167403</t>
  </si>
  <si>
    <t>4100016369</t>
  </si>
  <si>
    <t>00016012</t>
  </si>
  <si>
    <t>2655EC02013000</t>
  </si>
  <si>
    <t>2024CS02093000</t>
  </si>
  <si>
    <t>104256</t>
  </si>
  <si>
    <t>PANREAC QUIMICA SLU</t>
  </si>
  <si>
    <t>B08010118</t>
  </si>
  <si>
    <t>2565GE02063002</t>
  </si>
  <si>
    <t>102708</t>
  </si>
  <si>
    <t>LIFE TECHNOLOGIES SA APPLIED/INVITR</t>
  </si>
  <si>
    <t>A28139434</t>
  </si>
  <si>
    <t>114697</t>
  </si>
  <si>
    <t>DINAMO MENSAJEROS SL</t>
  </si>
  <si>
    <t>B63707590</t>
  </si>
  <si>
    <t>50007</t>
  </si>
  <si>
    <t>FUNDACIO BOSCH I GIMPERA</t>
  </si>
  <si>
    <t>G08906653</t>
  </si>
  <si>
    <t>101979</t>
  </si>
  <si>
    <t>SG SERVICIOS HOSPITALARIOS SL SG SE</t>
  </si>
  <si>
    <t>B59076828</t>
  </si>
  <si>
    <t>5181</t>
  </si>
  <si>
    <t>4200288306</t>
  </si>
  <si>
    <t>2525FL01945000</t>
  </si>
  <si>
    <t>100780</t>
  </si>
  <si>
    <t>PRIMION DIGITEK SLU</t>
  </si>
  <si>
    <t>B63965933</t>
  </si>
  <si>
    <t>PRABT220009</t>
  </si>
  <si>
    <t>2535DR01993000</t>
  </si>
  <si>
    <t>999Z00UB003000</t>
  </si>
  <si>
    <t>2535DR00129000</t>
  </si>
  <si>
    <t>2655EC02009000</t>
  </si>
  <si>
    <t>2566BI00419000</t>
  </si>
  <si>
    <t>1169611</t>
  </si>
  <si>
    <t>2595FA02034000</t>
  </si>
  <si>
    <t>00018637</t>
  </si>
  <si>
    <t>100289</t>
  </si>
  <si>
    <t>FUND PRIV INS BIOENGINY CATALUNYA</t>
  </si>
  <si>
    <t>G64045719</t>
  </si>
  <si>
    <t>00131</t>
  </si>
  <si>
    <t>220002914ZZ</t>
  </si>
  <si>
    <t>220002915ZZ</t>
  </si>
  <si>
    <t>102395</t>
  </si>
  <si>
    <t>CULTEK SL CULTEK SL</t>
  </si>
  <si>
    <t>B28442135</t>
  </si>
  <si>
    <t>101440</t>
  </si>
  <si>
    <t>PROMEGA BIOTECH IBERICA SL PROMEGA</t>
  </si>
  <si>
    <t>B63699631</t>
  </si>
  <si>
    <t>102412</t>
  </si>
  <si>
    <t>LABCLINICS SA LABCLINICS SA</t>
  </si>
  <si>
    <t>A58118928</t>
  </si>
  <si>
    <t>2614CS02095000</t>
  </si>
  <si>
    <t>2575QU02072001</t>
  </si>
  <si>
    <t>C</t>
  </si>
  <si>
    <t>2646BB02163000</t>
  </si>
  <si>
    <t>2624PS00290000</t>
  </si>
  <si>
    <t>2535DR01991001</t>
  </si>
  <si>
    <t>2565GE02063000</t>
  </si>
  <si>
    <t>100906</t>
  </si>
  <si>
    <t>BIOGEN CIENTIFICA SL BIOGEN CIENTIF</t>
  </si>
  <si>
    <t>B79539441</t>
  </si>
  <si>
    <t>102530</t>
  </si>
  <si>
    <t>REACTIVA SA REACTIVA SA</t>
  </si>
  <si>
    <t>A58659715</t>
  </si>
  <si>
    <t>100095</t>
  </si>
  <si>
    <t>FUNDIO PRIVADA CLINIC RECERCA BIOME</t>
  </si>
  <si>
    <t>G59319681</t>
  </si>
  <si>
    <t>103006</t>
  </si>
  <si>
    <t>AL AIR LIQUIDE ESPAÑA SA AL AIR LIQ</t>
  </si>
  <si>
    <t>A28016814</t>
  </si>
  <si>
    <t>222772</t>
  </si>
  <si>
    <t>4200298684</t>
  </si>
  <si>
    <t>2575FI02053000</t>
  </si>
  <si>
    <t>1171996</t>
  </si>
  <si>
    <t>1171999</t>
  </si>
  <si>
    <t>505341</t>
  </si>
  <si>
    <t>DHL EXPRESS SPAIN SLU</t>
  </si>
  <si>
    <t>B20861282</t>
  </si>
  <si>
    <t>103196</t>
  </si>
  <si>
    <t>J JUAN SELLAS SA J JUAN SELLAS S</t>
  </si>
  <si>
    <t>A08161390</t>
  </si>
  <si>
    <t>48913</t>
  </si>
  <si>
    <t>4200308493</t>
  </si>
  <si>
    <t>1172196</t>
  </si>
  <si>
    <t>1172277</t>
  </si>
  <si>
    <t>100805</t>
  </si>
  <si>
    <t>ALTHEA HEALTHCARE ESPAÑA S.L. ABANS</t>
  </si>
  <si>
    <t>B63510101</t>
  </si>
  <si>
    <t>2615CS00280000</t>
  </si>
  <si>
    <t>102731</t>
  </si>
  <si>
    <t>SARSTEDT SA SARSTEDT SA</t>
  </si>
  <si>
    <t>A59046979</t>
  </si>
  <si>
    <t>1/2023</t>
  </si>
  <si>
    <t>2524FL00103000</t>
  </si>
  <si>
    <t>504678</t>
  </si>
  <si>
    <t>TPM LOGISTIC SCP F. CONCEJO, SCP</t>
  </si>
  <si>
    <t>J60541919</t>
  </si>
  <si>
    <t>311948</t>
  </si>
  <si>
    <t>109990</t>
  </si>
  <si>
    <t>B61125712</t>
  </si>
  <si>
    <t>2655EC02012000</t>
  </si>
  <si>
    <t>1173287</t>
  </si>
  <si>
    <t>102525</t>
  </si>
  <si>
    <t>SECURITAS SEGURIDAD ESPAÑA SA SECUR</t>
  </si>
  <si>
    <t>A79252219</t>
  </si>
  <si>
    <t>2575QU02070000</t>
  </si>
  <si>
    <t>2566GE01681000</t>
  </si>
  <si>
    <t>1173360</t>
  </si>
  <si>
    <t>1173357</t>
  </si>
  <si>
    <t>385B0002249000</t>
  </si>
  <si>
    <t>102481</t>
  </si>
  <si>
    <t>BIO RAD LABORATORIES SA</t>
  </si>
  <si>
    <t>A79389920</t>
  </si>
  <si>
    <t>2565BI01973000</t>
  </si>
  <si>
    <t>2525FL01947000</t>
  </si>
  <si>
    <t>2614CS02096000</t>
  </si>
  <si>
    <t>99Y00000514</t>
  </si>
  <si>
    <t>4100016625</t>
  </si>
  <si>
    <t>102370</t>
  </si>
  <si>
    <t>THERMO FISHER SCIENTIFIC SLU</t>
  </si>
  <si>
    <t>B28954170</t>
  </si>
  <si>
    <t>101896</t>
  </si>
  <si>
    <t>PISTA CERO SL</t>
  </si>
  <si>
    <t>B58790122</t>
  </si>
  <si>
    <t>2595FA02035000</t>
  </si>
  <si>
    <t>2565BI01976000</t>
  </si>
  <si>
    <t>2525FL01944000</t>
  </si>
  <si>
    <t>106870</t>
  </si>
  <si>
    <t>GALP ENERGIA ESPAÑA SAU</t>
  </si>
  <si>
    <t>A28559573</t>
  </si>
  <si>
    <t>102845</t>
  </si>
  <si>
    <t>WERFEN ESPAÑA SAU</t>
  </si>
  <si>
    <t>A28114742</t>
  </si>
  <si>
    <t>975479 RI</t>
  </si>
  <si>
    <t>4200315486</t>
  </si>
  <si>
    <t>975803 RI</t>
  </si>
  <si>
    <t>4200314679</t>
  </si>
  <si>
    <t>975804 RI</t>
  </si>
  <si>
    <t>4200314472</t>
  </si>
  <si>
    <t>2575FI02051000</t>
  </si>
  <si>
    <t>1175315</t>
  </si>
  <si>
    <t>2525FL01946000</t>
  </si>
  <si>
    <t>1170419</t>
  </si>
  <si>
    <t>504531</t>
  </si>
  <si>
    <t>FUNDACI PRIVAD CENTRE REGULACIO GEN</t>
  </si>
  <si>
    <t>G62426937</t>
  </si>
  <si>
    <t>2360157</t>
  </si>
  <si>
    <t>4200309744</t>
  </si>
  <si>
    <t>203758</t>
  </si>
  <si>
    <t>SASU GENECUST</t>
  </si>
  <si>
    <t>107695</t>
  </si>
  <si>
    <t>AGILENT TECHNOLOGIES SPAIN S L</t>
  </si>
  <si>
    <t>B86907128</t>
  </si>
  <si>
    <t>100651</t>
  </si>
  <si>
    <t>ENERGIA XXI COMERCIALIZADORA REFERE</t>
  </si>
  <si>
    <t>B82846825</t>
  </si>
  <si>
    <t>301S0001318</t>
  </si>
  <si>
    <t>4100009094</t>
  </si>
  <si>
    <t>301Y0001317</t>
  </si>
  <si>
    <t>2615CS00282000</t>
  </si>
  <si>
    <t>50003</t>
  </si>
  <si>
    <t>FUNDACIO SOLIDARITAT UB</t>
  </si>
  <si>
    <t>G61084950</t>
  </si>
  <si>
    <t>102/2022</t>
  </si>
  <si>
    <t>2635ED02023000</t>
  </si>
  <si>
    <t>800057</t>
  </si>
  <si>
    <t>UNIVERSITAT AUTONOMA DE BARCELONA</t>
  </si>
  <si>
    <t>Q0818002H</t>
  </si>
  <si>
    <t>103421</t>
  </si>
  <si>
    <t>DINEDAS SL RESTAURANT CENT FOCS</t>
  </si>
  <si>
    <t>B62962444</t>
  </si>
  <si>
    <t>92</t>
  </si>
  <si>
    <t>2584MA00235000</t>
  </si>
  <si>
    <t>200407</t>
  </si>
  <si>
    <t>FINE SCIENCE TOOLS GMBH FST-FINE SC</t>
  </si>
  <si>
    <t>2565GE02064000</t>
  </si>
  <si>
    <t>504769</t>
  </si>
  <si>
    <t>TREVOL MISSATGERS SCCL TREVOL MISSA</t>
  </si>
  <si>
    <t>F58044967</t>
  </si>
  <si>
    <t>2566BI00194000</t>
  </si>
  <si>
    <t>2526FL00843000</t>
  </si>
  <si>
    <t>294</t>
  </si>
  <si>
    <t>2655EC02010003</t>
  </si>
  <si>
    <t>2575FI00213000</t>
  </si>
  <si>
    <t>505144</t>
  </si>
  <si>
    <t>MRW</t>
  </si>
  <si>
    <t>B61466553</t>
  </si>
  <si>
    <t>2515GH00083000</t>
  </si>
  <si>
    <t>2625PS02084002</t>
  </si>
  <si>
    <t>2566BI00191000</t>
  </si>
  <si>
    <t>908047</t>
  </si>
  <si>
    <t>PRATSOBREROCA ANDREU PAU JOAN</t>
  </si>
  <si>
    <t>48041467X</t>
  </si>
  <si>
    <t>978083 RI</t>
  </si>
  <si>
    <t>4200315622</t>
  </si>
  <si>
    <t>2535DR01991002</t>
  </si>
  <si>
    <t>2515GH01966000</t>
  </si>
  <si>
    <t>100122</t>
  </si>
  <si>
    <t>FUNDAC PRIV INST INV BIOMEDICA BELL</t>
  </si>
  <si>
    <t>G58863317</t>
  </si>
  <si>
    <t>586</t>
  </si>
  <si>
    <t>4200316031</t>
  </si>
  <si>
    <t>FV+473745</t>
  </si>
  <si>
    <t>4200312728</t>
  </si>
  <si>
    <t>113718</t>
  </si>
  <si>
    <t>GARDEN DICOMA CASTELLAR 2009 SL</t>
  </si>
  <si>
    <t>B65177354</t>
  </si>
  <si>
    <t>21119</t>
  </si>
  <si>
    <t>4200271503</t>
  </si>
  <si>
    <t>2635ED00305000</t>
  </si>
  <si>
    <t>21159</t>
  </si>
  <si>
    <t>2129</t>
  </si>
  <si>
    <t>4200264203</t>
  </si>
  <si>
    <t>50024</t>
  </si>
  <si>
    <t>FUNDACIO COL·LEGIS MAJORS UB</t>
  </si>
  <si>
    <t>G72717689</t>
  </si>
  <si>
    <t>2515GH01967000</t>
  </si>
  <si>
    <t>223086</t>
  </si>
  <si>
    <t>4200313295</t>
  </si>
  <si>
    <t>2565GE02063001</t>
  </si>
  <si>
    <t>200009</t>
  </si>
  <si>
    <t>THORLABS GMBH THORLABS GMBH</t>
  </si>
  <si>
    <t>2525FL01947004</t>
  </si>
  <si>
    <t>2565BI01975001</t>
  </si>
  <si>
    <t>2534DR00121000</t>
  </si>
  <si>
    <t>2605CS02080000</t>
  </si>
  <si>
    <t>2516GH00095000</t>
  </si>
  <si>
    <t>979760 RI</t>
  </si>
  <si>
    <t>2595FA00247000</t>
  </si>
  <si>
    <t>2595FA02036000</t>
  </si>
  <si>
    <t>1178441</t>
  </si>
  <si>
    <t>2574QU00206003</t>
  </si>
  <si>
    <t>4091138519</t>
  </si>
  <si>
    <t>4200297760</t>
  </si>
  <si>
    <t>593</t>
  </si>
  <si>
    <t>4200318006</t>
  </si>
  <si>
    <t>2576QU01675000</t>
  </si>
  <si>
    <t>102521</t>
  </si>
  <si>
    <t>WATERS CROMATOGRAFIA SA WATERS CROM</t>
  </si>
  <si>
    <t>A60631835</t>
  </si>
  <si>
    <t>2644BB00319000</t>
  </si>
  <si>
    <t>2576QU00227000</t>
  </si>
  <si>
    <t>108000</t>
  </si>
  <si>
    <t>IZASA SCIENTIFIC, S.L.U.</t>
  </si>
  <si>
    <t>B66350281</t>
  </si>
  <si>
    <t>977759 RI</t>
  </si>
  <si>
    <t>4200317297</t>
  </si>
  <si>
    <t>978661 RI</t>
  </si>
  <si>
    <t>4200317847</t>
  </si>
  <si>
    <t>110745</t>
  </si>
  <si>
    <t>ASSECO SPAIN S.A</t>
  </si>
  <si>
    <t>A79986006</t>
  </si>
  <si>
    <t>111080</t>
  </si>
  <si>
    <t>AMAZON ES</t>
  </si>
  <si>
    <t>W0184081H</t>
  </si>
  <si>
    <t>1179406</t>
  </si>
  <si>
    <t>4100016563</t>
  </si>
  <si>
    <t>11122120609</t>
  </si>
  <si>
    <t>4200310935</t>
  </si>
  <si>
    <t>2565BI01974001</t>
  </si>
  <si>
    <t>1179856</t>
  </si>
  <si>
    <t>26017</t>
  </si>
  <si>
    <t>4100017008</t>
  </si>
  <si>
    <t>793</t>
  </si>
  <si>
    <t>4200318821</t>
  </si>
  <si>
    <t>2645BB00320000</t>
  </si>
  <si>
    <t>110726</t>
  </si>
  <si>
    <t>FERRER OJEDA ASOCIADOS CORREDURIA S</t>
  </si>
  <si>
    <t>B58265240</t>
  </si>
  <si>
    <t>2595FA02037000</t>
  </si>
  <si>
    <t>2604CS01778000</t>
  </si>
  <si>
    <t>2625PS02085000</t>
  </si>
  <si>
    <t>302413</t>
  </si>
  <si>
    <t>ADDGENE INC</t>
  </si>
  <si>
    <t>001595482</t>
  </si>
  <si>
    <t>102709</t>
  </si>
  <si>
    <t>BECTON DICKINSON SA</t>
  </si>
  <si>
    <t>A50140706</t>
  </si>
  <si>
    <t>2516GH00097000</t>
  </si>
  <si>
    <t>728</t>
  </si>
  <si>
    <t>982870 RI</t>
  </si>
  <si>
    <t>4200318733</t>
  </si>
  <si>
    <t>2516GH02197000</t>
  </si>
  <si>
    <t>2526FL02181000</t>
  </si>
  <si>
    <t>2625PS02084000</t>
  </si>
  <si>
    <t>999Z00UB005000</t>
  </si>
  <si>
    <t>102564</t>
  </si>
  <si>
    <t>VIVA AQUA SERVICE SPAIN SA</t>
  </si>
  <si>
    <t>A41810920</t>
  </si>
  <si>
    <t>2574QU00206000</t>
  </si>
  <si>
    <t>505357</t>
  </si>
  <si>
    <t>HORCHATERIA VALENCIANA SL</t>
  </si>
  <si>
    <t>B08802100</t>
  </si>
  <si>
    <t>A 23001619</t>
  </si>
  <si>
    <t>4200320415</t>
  </si>
  <si>
    <t>A 23001620</t>
  </si>
  <si>
    <t>4200320414</t>
  </si>
  <si>
    <t>380B0001439000</t>
  </si>
  <si>
    <t>2614CS02097000</t>
  </si>
  <si>
    <t>53186276</t>
  </si>
  <si>
    <t>4200320364</t>
  </si>
  <si>
    <t>2576QU01677000</t>
  </si>
  <si>
    <t>204924</t>
  </si>
  <si>
    <t>AMAZON EU SARL AMAZON BUSINESS</t>
  </si>
  <si>
    <t>2655EC02010001</t>
  </si>
  <si>
    <t>385B0001765000</t>
  </si>
  <si>
    <t>2565BI01975004</t>
  </si>
  <si>
    <t>2635ED02022000</t>
  </si>
  <si>
    <t>2565BI01976001</t>
  </si>
  <si>
    <t>385B0000012000</t>
  </si>
  <si>
    <t>07Y00000763</t>
  </si>
  <si>
    <t>4200290177</t>
  </si>
  <si>
    <t>10336098</t>
  </si>
  <si>
    <t>841</t>
  </si>
  <si>
    <t>4200279089</t>
  </si>
  <si>
    <t>115059</t>
  </si>
  <si>
    <t>FACTOR ENERGIA SA</t>
  </si>
  <si>
    <t>A61893871</t>
  </si>
  <si>
    <t>4100016519</t>
  </si>
  <si>
    <t>101174</t>
  </si>
  <si>
    <t>CYMIT QUIMICA SL CYMIT QUIMICA S</t>
  </si>
  <si>
    <t>B62744099</t>
  </si>
  <si>
    <t>2595FA02036001</t>
  </si>
  <si>
    <t>2565BI01976003</t>
  </si>
  <si>
    <t>2575QU02072002</t>
  </si>
  <si>
    <t>2635ED00306000</t>
  </si>
  <si>
    <t>4091149331</t>
  </si>
  <si>
    <t>4200319836</t>
  </si>
  <si>
    <t>7062276888</t>
  </si>
  <si>
    <t>4200319769</t>
  </si>
  <si>
    <t>2595FA02035002</t>
  </si>
  <si>
    <t>200629</t>
  </si>
  <si>
    <t>JANVIER LABS</t>
  </si>
  <si>
    <t>2606CS01704000</t>
  </si>
  <si>
    <t>2566BI00195000</t>
  </si>
  <si>
    <t>4091149929</t>
  </si>
  <si>
    <t>4200319815</t>
  </si>
  <si>
    <t>8250647300</t>
  </si>
  <si>
    <t>4200319719</t>
  </si>
  <si>
    <t>8250647736</t>
  </si>
  <si>
    <t>8250647737</t>
  </si>
  <si>
    <t>4200319767</t>
  </si>
  <si>
    <t>380B0001584000</t>
  </si>
  <si>
    <t>1182120</t>
  </si>
  <si>
    <t>1182199</t>
  </si>
  <si>
    <t>103289</t>
  </si>
  <si>
    <t>VUELING AIRLINES SA</t>
  </si>
  <si>
    <t>A63422141</t>
  </si>
  <si>
    <t>2021169</t>
  </si>
  <si>
    <t>4200319768</t>
  </si>
  <si>
    <t>2635ED02024000</t>
  </si>
  <si>
    <t>2655EC02010000</t>
  </si>
  <si>
    <t>53187261</t>
  </si>
  <si>
    <t>4200321374</t>
  </si>
  <si>
    <t>2566BI00196000</t>
  </si>
  <si>
    <t>2625PS02084001</t>
  </si>
  <si>
    <t>4091147767</t>
  </si>
  <si>
    <t>4200295162</t>
  </si>
  <si>
    <t>2504BA00069000</t>
  </si>
  <si>
    <t>2614CS02083000</t>
  </si>
  <si>
    <t>9130075903C</t>
  </si>
  <si>
    <t>15098853</t>
  </si>
  <si>
    <t>4200320486</t>
  </si>
  <si>
    <t>2574FI00205000</t>
  </si>
  <si>
    <t>9330158317C</t>
  </si>
  <si>
    <t>2525FL01947005</t>
  </si>
  <si>
    <t>2535DR01990001</t>
  </si>
  <si>
    <t>111500</t>
  </si>
  <si>
    <t>RETTENMAIER IBERICA SL Y CIA S COM</t>
  </si>
  <si>
    <t>D64375223</t>
  </si>
  <si>
    <t>8250646941</t>
  </si>
  <si>
    <t>8250653415</t>
  </si>
  <si>
    <t>4200320345</t>
  </si>
  <si>
    <t>800115</t>
  </si>
  <si>
    <t>UNIVERSITAT POLITECNICA CATALUNYA</t>
  </si>
  <si>
    <t>Q0818003F</t>
  </si>
  <si>
    <t>2525FL01947003</t>
  </si>
  <si>
    <t>001606517</t>
  </si>
  <si>
    <t>1183667</t>
  </si>
  <si>
    <t>107177</t>
  </si>
  <si>
    <t>PINTURAS DEL MORAL E HIJOS, SL</t>
  </si>
  <si>
    <t>B61022331</t>
  </si>
  <si>
    <t>2635ED00307000</t>
  </si>
  <si>
    <t>327558</t>
  </si>
  <si>
    <t>2565BI00179000</t>
  </si>
  <si>
    <t>987419 RI</t>
  </si>
  <si>
    <t>4200320766</t>
  </si>
  <si>
    <t>2595FA00247003</t>
  </si>
  <si>
    <t>2575QU02071111</t>
  </si>
  <si>
    <t>2575QU02070222</t>
  </si>
  <si>
    <t>8250655039</t>
  </si>
  <si>
    <t>4200294222</t>
  </si>
  <si>
    <t>2625PS02085002</t>
  </si>
  <si>
    <t>2515GH01968004</t>
  </si>
  <si>
    <t>2565BI01976002</t>
  </si>
  <si>
    <t>2605CS02082000</t>
  </si>
  <si>
    <t>9330166809C</t>
  </si>
  <si>
    <t>2615CS00281000</t>
  </si>
  <si>
    <t>2615CS00877001</t>
  </si>
  <si>
    <t>2514GH00081000</t>
  </si>
  <si>
    <t>SECRETARIA RECTORAT</t>
  </si>
  <si>
    <t>Facultat de Belles Arts</t>
  </si>
  <si>
    <t>RECTORAT</t>
  </si>
  <si>
    <t xml:space="preserve">Facultat de Biologia </t>
  </si>
  <si>
    <t>U.GESTIÓ RECTORAT</t>
  </si>
  <si>
    <t>Facultat de Ciències de la Terra</t>
  </si>
  <si>
    <t>GABINET DEL RECTORAT</t>
  </si>
  <si>
    <t>Facultat de Dret</t>
  </si>
  <si>
    <t>S.CAMPUS EX I INNOC</t>
  </si>
  <si>
    <t>Facultat d'Economia i Empresa</t>
  </si>
  <si>
    <t>Facultat d'Educació</t>
  </si>
  <si>
    <t>GEST.PROJ.GAB.RECT</t>
  </si>
  <si>
    <t>Facultat de Farmàcia i Ciències de l'Alimentació</t>
  </si>
  <si>
    <t>Facultat de Filologia i Comunicació</t>
  </si>
  <si>
    <t>SECRETARIA GENERAL</t>
  </si>
  <si>
    <t>Factultat de Filosofia</t>
  </si>
  <si>
    <t>VR RECERCA</t>
  </si>
  <si>
    <t>Facultat de Física</t>
  </si>
  <si>
    <t>VR POL CIENTIFICA</t>
  </si>
  <si>
    <t>Facultat de Geografia i Història</t>
  </si>
  <si>
    <t>VR POL DOC - ESC DOC</t>
  </si>
  <si>
    <t>Facultat d'Informació i Mitjans Audiovisuals</t>
  </si>
  <si>
    <t>VR ESTUDIANTS P LING</t>
  </si>
  <si>
    <t>Facultat de Matemàtiques i Informàtica</t>
  </si>
  <si>
    <t>VR POL. DOCENT</t>
  </si>
  <si>
    <t>Facultat de Medicina i Ciències e la Salut</t>
  </si>
  <si>
    <t>VR PDI</t>
  </si>
  <si>
    <t>Medicina</t>
  </si>
  <si>
    <t>VR INNOVTRANSCONEIX</t>
  </si>
  <si>
    <t>Infermeria</t>
  </si>
  <si>
    <t>VR REL. INTERNA I AD</t>
  </si>
  <si>
    <t>Odontologia</t>
  </si>
  <si>
    <t>VR PATRIMONI I ACTIV</t>
  </si>
  <si>
    <t>Facultat de Psicologia</t>
  </si>
  <si>
    <t>VR COMUNICACIO</t>
  </si>
  <si>
    <t>Facultat de Química</t>
  </si>
  <si>
    <t>VR DOC.CONVERG.EUR.</t>
  </si>
  <si>
    <t>Escola de Doctorat</t>
  </si>
  <si>
    <t>VR. D'ORGANITZ. PAS</t>
  </si>
  <si>
    <t>VR. D'ORG.PAS AC.SOC</t>
  </si>
  <si>
    <t>OF CONTROL INTERN.</t>
  </si>
  <si>
    <t>VR.ECONOMIA</t>
  </si>
  <si>
    <t>VR. ORDENACIÓ ACADÈM</t>
  </si>
  <si>
    <t>PROGRAMA MIF</t>
  </si>
  <si>
    <t>VR. POLÍTICA D'INTER</t>
  </si>
  <si>
    <t>VR GRUP UB I TICS</t>
  </si>
  <si>
    <t>VR. DOCENCIA</t>
  </si>
  <si>
    <t>VR. ESTRUCTURES -GOV</t>
  </si>
  <si>
    <t>VR. ESTUDIANTS</t>
  </si>
  <si>
    <t>VR. ECONOMIA</t>
  </si>
  <si>
    <t>VR.TRANSF.DIGITAL</t>
  </si>
  <si>
    <t>VR. DOCTORAT I PERSO</t>
  </si>
  <si>
    <t>DIVULGACIO CIENTIFIC</t>
  </si>
  <si>
    <t>VR. IGUALTAT I GÈNER</t>
  </si>
  <si>
    <t>VR. DOCENCIA I ORD.A</t>
  </si>
  <si>
    <t>VR COMUNICACIÓ</t>
  </si>
  <si>
    <t>VR EMPRENEDORIA, INN</t>
  </si>
  <si>
    <t>VR. POLÍTICA ACADÈMI</t>
  </si>
  <si>
    <t>VR. POLÍTICA DOCENT</t>
  </si>
  <si>
    <t>VR.RELACIONS LABORAL</t>
  </si>
  <si>
    <t>VR.ADJUNT REC I PD</t>
  </si>
  <si>
    <t>VR.ESTUDIANTS I PART</t>
  </si>
  <si>
    <t>VR REL.INST. COMUNIC</t>
  </si>
  <si>
    <t>ÀREA CIÈNCIES I ENG.</t>
  </si>
  <si>
    <t>C. BELLES ARTS</t>
  </si>
  <si>
    <t>ADM. BELLES ARTS</t>
  </si>
  <si>
    <t>ADM. BELLES ARTS MAN</t>
  </si>
  <si>
    <t>ADM. BBAA DOCTORATS</t>
  </si>
  <si>
    <t>SED BELLES ARTS</t>
  </si>
  <si>
    <t>OAG BELLES ARTS</t>
  </si>
  <si>
    <t>OR.ADM.BELLES ARTS</t>
  </si>
  <si>
    <t>C.FILOSOF/GEOG/Hª</t>
  </si>
  <si>
    <t>ADM.FILOS/GEOGRA/Hª</t>
  </si>
  <si>
    <t>ADM.FILOS/GEO/Hª MAN</t>
  </si>
  <si>
    <t>SED GEOGRAFIA/Hª</t>
  </si>
  <si>
    <t>SED FILOSOFIA</t>
  </si>
  <si>
    <t>OAG FIL GEOGRAFIA Hª</t>
  </si>
  <si>
    <t>OR.ADM.FI/GEOGRAF/Hª</t>
  </si>
  <si>
    <t>LLOGUER ESPAIS G-HA</t>
  </si>
  <si>
    <t>ESPAIS GEO I HIST</t>
  </si>
  <si>
    <t>ESPAIS FILOSOFIA</t>
  </si>
  <si>
    <t>C. FILOLOGIA I COMUN</t>
  </si>
  <si>
    <t>ADM. FILOLOGIA I COM</t>
  </si>
  <si>
    <t>ADM. FILOLOGIA MANT</t>
  </si>
  <si>
    <t>SED FILOLOGIA I COM.</t>
  </si>
  <si>
    <t>OAG FILOLOGIA I COM.</t>
  </si>
  <si>
    <t>OR.ADM.FILOLOGIA</t>
  </si>
  <si>
    <t>OBS.ESTS AUSTRALIANS</t>
  </si>
  <si>
    <t>C. DRET</t>
  </si>
  <si>
    <t>ADM. DRET</t>
  </si>
  <si>
    <t>ADM. DRET MANT</t>
  </si>
  <si>
    <t>SED DRET</t>
  </si>
  <si>
    <t>OAG DRET</t>
  </si>
  <si>
    <t>OR.ADM.DRET</t>
  </si>
  <si>
    <t>BIBLI.NACIONS UNIDES</t>
  </si>
  <si>
    <t>C. BIOLOGIA/CC TERRA</t>
  </si>
  <si>
    <t>ADM. BIOLOGIA/CC TER</t>
  </si>
  <si>
    <t>ADM. BIOL/CC T. MANT</t>
  </si>
  <si>
    <t>SED BIOLOGIA</t>
  </si>
  <si>
    <t>SED CC TERRA</t>
  </si>
  <si>
    <t>OAG BIOLOGIA CC.TERR</t>
  </si>
  <si>
    <t>AT.A L'INV. BIO-CC T</t>
  </si>
  <si>
    <t>INSTITUT BIOMEDICINA</t>
  </si>
  <si>
    <t>CR BIODIVERSITAT VEG</t>
  </si>
  <si>
    <t>C. FÍSICA I QUÍMICA</t>
  </si>
  <si>
    <t>ADM.FÍSICA I QUIMICA</t>
  </si>
  <si>
    <t>ADM.FÍSICA /QUIM MAN</t>
  </si>
  <si>
    <t>ADM.F.Q/MILLORA EDIF</t>
  </si>
  <si>
    <t>ADM.F.Q/MANT.APAR.CF</t>
  </si>
  <si>
    <t>ADM.F.Q/TRAC.RESIDUS</t>
  </si>
  <si>
    <t>ADM.F.Q/DIETES TESI</t>
  </si>
  <si>
    <t>ADM.F.Q/INGRESSOS</t>
  </si>
  <si>
    <t>SED FÍSICA</t>
  </si>
  <si>
    <t>SED QUÍMICA</t>
  </si>
  <si>
    <t>OAG FÍSICA QUÍMICA</t>
  </si>
  <si>
    <t>AT INV FISI-QUIMICA</t>
  </si>
  <si>
    <t>C. MATEMÀTIQUES</t>
  </si>
  <si>
    <t>ADM. MATEMÀTIQUES</t>
  </si>
  <si>
    <t>ADM. MATEMÀTIQ. MANT</t>
  </si>
  <si>
    <t>SED MATEMÀTIQUES</t>
  </si>
  <si>
    <t>OAG MATEMÀTIQUES</t>
  </si>
  <si>
    <t>OR.ADM.MATEMÀTIQUES</t>
  </si>
  <si>
    <t>CAMPUS P UNIVERSITAT</t>
  </si>
  <si>
    <t>C. FARMACIA</t>
  </si>
  <si>
    <t>ADM. FARMÀCIA</t>
  </si>
  <si>
    <t>ADM. FARMÀCIA MANT</t>
  </si>
  <si>
    <t>ADM. INGRESSOS FARM</t>
  </si>
  <si>
    <t>INCENDI SDM</t>
  </si>
  <si>
    <t>SED FARMÀCIA</t>
  </si>
  <si>
    <t>OAG FARMÀCIA</t>
  </si>
  <si>
    <t>OR.ADM.FARMÀCIA</t>
  </si>
  <si>
    <t>C. MEDICINA</t>
  </si>
  <si>
    <t>ADM. MEDICINA</t>
  </si>
  <si>
    <t>ADM. MEDICINA MANT</t>
  </si>
  <si>
    <t>SED MEDICINA</t>
  </si>
  <si>
    <t>OAG MEDICINA</t>
  </si>
  <si>
    <t>OR.ADM.MEDICINA</t>
  </si>
  <si>
    <t>MÚTUA TERRASA</t>
  </si>
  <si>
    <t>H. ESPERIT SANT</t>
  </si>
  <si>
    <t>C. BELLVITGE</t>
  </si>
  <si>
    <t>ADM. BELLVITGE</t>
  </si>
  <si>
    <t>ADM. BELLVITGE MANT</t>
  </si>
  <si>
    <t>ADM.BELLV.PRÀCTIQUES</t>
  </si>
  <si>
    <t>GEST.PROJ.INSTITUC</t>
  </si>
  <si>
    <t>ADM./AJUTS DOCTORAT</t>
  </si>
  <si>
    <t>SED BELLVITGE</t>
  </si>
  <si>
    <t>OAG BELLVITGE</t>
  </si>
  <si>
    <t>OR.ADM.BELLVITGE</t>
  </si>
  <si>
    <t>FAC.MEDICINA BELLVIT</t>
  </si>
  <si>
    <t>AULARI COMUNS</t>
  </si>
  <si>
    <t>S.DISSEC. BELLVITGE</t>
  </si>
  <si>
    <t>C. PSICOLOGIA</t>
  </si>
  <si>
    <t>ADM. PSICOLOGIA</t>
  </si>
  <si>
    <t>ADM. PSICOLOGIA MANT</t>
  </si>
  <si>
    <t>PROG. DOCTORAT 2012</t>
  </si>
  <si>
    <t>SED PSICOLOGIA</t>
  </si>
  <si>
    <t>OAG PSICOLOGIA</t>
  </si>
  <si>
    <t>OR.ADM.PSICOLOGIA</t>
  </si>
  <si>
    <t>CAMPUS DE MUNDET</t>
  </si>
  <si>
    <t>C. PEDAG/F.PROFESS</t>
  </si>
  <si>
    <t>ADM. PEDAG/FOR.PROFE</t>
  </si>
  <si>
    <t>ADM. PEDAG/FOR MANT</t>
  </si>
  <si>
    <t>SED PEDAGOGIA</t>
  </si>
  <si>
    <t>SED FORMA.PROFESORAT</t>
  </si>
  <si>
    <t>OAG PEDAGOG FORM PRO</t>
  </si>
  <si>
    <t>OR.ADM.EDUCACIO</t>
  </si>
  <si>
    <t>OBSERV EDUC DIGITAL</t>
  </si>
  <si>
    <t>C. INFORMACIÓ I MITJ</t>
  </si>
  <si>
    <t>ADM. NFORMACIÓ I MIT</t>
  </si>
  <si>
    <t>ADM. INFORMACIÓ I MI</t>
  </si>
  <si>
    <t>SED INFORMACIÓ I MIT</t>
  </si>
  <si>
    <t>OAG INFORMACIÓ I MIT</t>
  </si>
  <si>
    <t>OR INFORMACIÓ I MITJ</t>
  </si>
  <si>
    <t>CAMPUS DE SANTS</t>
  </si>
  <si>
    <t>OBS BIB LLIB.LEC.UB</t>
  </si>
  <si>
    <t>C.ECONOMIA EMPRESA</t>
  </si>
  <si>
    <t>ADM.ECONOMIA EMPRESA</t>
  </si>
  <si>
    <t>ADM.ECONOMIA EMP MAN</t>
  </si>
  <si>
    <t>SED ECONOMIA EMPRESA</t>
  </si>
  <si>
    <t>OAG ECONOMIA EMPRESA</t>
  </si>
  <si>
    <t>OR ECONOMIA EMPRESA</t>
  </si>
  <si>
    <t>IREA _ GOVERNS I MER</t>
  </si>
  <si>
    <t>ÀREA GERÈNCIA</t>
  </si>
  <si>
    <t>GERÈNCIA</t>
  </si>
  <si>
    <t>S.CAMPUS EX I INN. G</t>
  </si>
  <si>
    <t>COMPLEX CAN JAUMANDR</t>
  </si>
  <si>
    <t>GERÈNCIA.PROJ. CORP.</t>
  </si>
  <si>
    <t>PLA D'INVERSIONS UNI</t>
  </si>
  <si>
    <t>CAMPUS ALIMENTACIÓ</t>
  </si>
  <si>
    <t>TMC</t>
  </si>
  <si>
    <t>UNITAT DE SEGURETAT</t>
  </si>
  <si>
    <t>GESTIÓ P.INV.PROPIS</t>
  </si>
  <si>
    <t>ESCOLA DE DOCTORAT</t>
  </si>
  <si>
    <t>PARC  HUMANITATS</t>
  </si>
  <si>
    <t>CEIS</t>
  </si>
  <si>
    <t>CEDI</t>
  </si>
  <si>
    <t>ADMINISTRACIO ELECTR</t>
  </si>
  <si>
    <t>CRAI</t>
  </si>
  <si>
    <t>CRAI SUPORT DOCÈNCIA</t>
  </si>
  <si>
    <t>CRAI C.D.BIODIV.VEG.</t>
  </si>
  <si>
    <t>ÀREA SUPORT RECERCA</t>
  </si>
  <si>
    <t>D ÀREA RECERCA</t>
  </si>
  <si>
    <t>GESTIÓ DE LA RECERCA</t>
  </si>
  <si>
    <t>SERVEIS SUPORT RECER</t>
  </si>
  <si>
    <t>OPIR OF.PROJ.INT.REC</t>
  </si>
  <si>
    <t>AVCRI</t>
  </si>
  <si>
    <t>CCIT-UB EXP ANIMAL</t>
  </si>
  <si>
    <t>ESTABUL. BELLVIT.</t>
  </si>
  <si>
    <t>ESTABUL. BIOLOG.</t>
  </si>
  <si>
    <t>ESTABUL. FARMAC.</t>
  </si>
  <si>
    <t>ESTABUL. MEDICINA</t>
  </si>
  <si>
    <t>ESTAB. PSICOLOG.</t>
  </si>
  <si>
    <t>ESTAB. S. JOAN DEU</t>
  </si>
  <si>
    <t>MAT. INS. CURSOS</t>
  </si>
  <si>
    <t>ANUL. RES. ANT.</t>
  </si>
  <si>
    <t>CCIT-UB PROT.RADIOL.</t>
  </si>
  <si>
    <t>CCIT-UB SCT</t>
  </si>
  <si>
    <t>DGC.CCIT-UB</t>
  </si>
  <si>
    <t>GENÓMICA</t>
  </si>
  <si>
    <t>LOGISTICA</t>
  </si>
  <si>
    <t>REL.EXT I ASS. TECNO</t>
  </si>
  <si>
    <t>TRANSCRIP. (PCB)</t>
  </si>
  <si>
    <t>PALEOMAGNETISME</t>
  </si>
  <si>
    <t>RAMAN</t>
  </si>
  <si>
    <t>MICROSON. ELECT.</t>
  </si>
  <si>
    <t>TEC. NANO. SPM</t>
  </si>
  <si>
    <t>ANÀLISI METALLS</t>
  </si>
  <si>
    <t>ABSORC. ATÓMICA</t>
  </si>
  <si>
    <t>PLAS.INDUC.ACO.</t>
  </si>
  <si>
    <t>FLUORESCÈNCIA RX</t>
  </si>
  <si>
    <t>TECNI.SEPARATIV.</t>
  </si>
  <si>
    <t>EPEC. MOLECULAR</t>
  </si>
  <si>
    <t>LABORATORI</t>
  </si>
  <si>
    <t>POROSIMETRIA</t>
  </si>
  <si>
    <t>TEC.AUX.CRIOGEN.</t>
  </si>
  <si>
    <t>M.ELEC.&amp;R.M. IN SITU</t>
  </si>
  <si>
    <t>CONFOCAL (CASANOVA)</t>
  </si>
  <si>
    <t>CONFOCAL (DIAGONAL)</t>
  </si>
  <si>
    <t>ANÀLISIS SUPERFICIES</t>
  </si>
  <si>
    <t>M.E. RASTREIG</t>
  </si>
  <si>
    <t>MET APLIC MATERIALS</t>
  </si>
  <si>
    <t>DIFRACCIÓ RX</t>
  </si>
  <si>
    <t>MEDI AMBIENT</t>
  </si>
  <si>
    <t>TECNOL. MECANICA</t>
  </si>
  <si>
    <t>TECNOL. ELECTRONICA</t>
  </si>
  <si>
    <t>QUALITAT</t>
  </si>
  <si>
    <t>TECNOL. BUIT</t>
  </si>
  <si>
    <t>M.E. (CASANOVA)</t>
  </si>
  <si>
    <t>POLIMOR. CALORIM.</t>
  </si>
  <si>
    <t>RMN</t>
  </si>
  <si>
    <t>BIOINFORMÀTICA</t>
  </si>
  <si>
    <t>CITOMETRIA</t>
  </si>
  <si>
    <t>CR/EM (FARM)</t>
  </si>
  <si>
    <t>CG/EM APLICADA</t>
  </si>
  <si>
    <t>BIOLOGIA(BELLVITGE)</t>
  </si>
  <si>
    <t>PROTEÒMICA(CASANOVA)</t>
  </si>
  <si>
    <t>SINT. PÈPTIDS</t>
  </si>
  <si>
    <t>ESPEC. MAS. QUIM.</t>
  </si>
  <si>
    <t>SIMS</t>
  </si>
  <si>
    <t>MESURES MAGNET.</t>
  </si>
  <si>
    <t>LDRC</t>
  </si>
  <si>
    <t>ESPONSORITZACIO</t>
  </si>
  <si>
    <t>ADM. CCIT-UB</t>
  </si>
  <si>
    <t>DIR.CENTRE CC.TT. UB</t>
  </si>
  <si>
    <t>S.TEC.AREA RECERCA</t>
  </si>
  <si>
    <t>COM. I PROM. CCIT</t>
  </si>
  <si>
    <t>ÀREA TIC</t>
  </si>
  <si>
    <t>D ÀREA TIC</t>
  </si>
  <si>
    <t>UNBA10-4R-962</t>
  </si>
  <si>
    <t>SERVEIS A USUARIS</t>
  </si>
  <si>
    <t>COMUNICACIONS I XARX</t>
  </si>
  <si>
    <t>SISTEMES EXPLOTACIÓ</t>
  </si>
  <si>
    <t>INFORMÀTICA GESTIÓ</t>
  </si>
  <si>
    <t>ADM. ÀREA TIC</t>
  </si>
  <si>
    <t>TELEFONIA (IBERCOM)</t>
  </si>
  <si>
    <t>INFORMÀTICA DOCÈNCIA</t>
  </si>
  <si>
    <t>INFORMÀTICA RECERCA</t>
  </si>
  <si>
    <t>ÀREA RECURSOS HUMANS</t>
  </si>
  <si>
    <t>D ÀREA RRHH</t>
  </si>
  <si>
    <t>D ÀREA RRHH - PREST.</t>
  </si>
  <si>
    <t>PERSONAL ACADÈMIC</t>
  </si>
  <si>
    <t>PAS</t>
  </si>
  <si>
    <t>RELACIONS LABORALS</t>
  </si>
  <si>
    <t>FORMACIÓ CORPORATIVA</t>
  </si>
  <si>
    <t>JUNTA PAS FUNCIONARI</t>
  </si>
  <si>
    <t>PRESSUPOST PERSONAL</t>
  </si>
  <si>
    <t>JUNTA PERS DOC I INV</t>
  </si>
  <si>
    <t>COMITE EMPRESA PDI</t>
  </si>
  <si>
    <t>COMITE EMP. PAS LAB.</t>
  </si>
  <si>
    <t>ÀREA FINANCES</t>
  </si>
  <si>
    <t>D ÀREA FINANCES</t>
  </si>
  <si>
    <t>G.C.MANTENIMENT I SU</t>
  </si>
  <si>
    <t>GEST.CONV.PATRIMONIA</t>
  </si>
  <si>
    <t>UNIT. DIGITALITZACIO</t>
  </si>
  <si>
    <t>COMPTABILITAT</t>
  </si>
  <si>
    <t>USEF</t>
  </si>
  <si>
    <t>PATRIMONI CONTRACTAC</t>
  </si>
  <si>
    <t>PATRIMONI GENERAL</t>
  </si>
  <si>
    <t>PLANIFICACIÓ ECO.PRE</t>
  </si>
  <si>
    <t>TRESORERIA</t>
  </si>
  <si>
    <t>COMPRES</t>
  </si>
  <si>
    <t>COMPRES - IMPRESSIO</t>
  </si>
  <si>
    <t>U.CONTRACTACIO ADVA</t>
  </si>
  <si>
    <t>AREA DIR GRAL GRUP U</t>
  </si>
  <si>
    <t>IMATGE CORP I MÀRQ</t>
  </si>
  <si>
    <t>DIR GRAL GRUP UB</t>
  </si>
  <si>
    <t>COL.MAJOR PENYAFORT</t>
  </si>
  <si>
    <t>COL.MAJOR S.JORDI</t>
  </si>
  <si>
    <t>EIM</t>
  </si>
  <si>
    <t>ESTUDIS HISPÀNICS</t>
  </si>
  <si>
    <t>ALUMNI UB</t>
  </si>
  <si>
    <t>UNIV. EXPERIÈNCIA</t>
  </si>
  <si>
    <t>AREA INTERNACIONAL</t>
  </si>
  <si>
    <t>SAE. S ATENCIO ESTUD</t>
  </si>
  <si>
    <t>SALÓ ENSENYAMENT</t>
  </si>
  <si>
    <t>ALTRES SALONS/FIRES</t>
  </si>
  <si>
    <t>MANT. BBDD BORSA TR.</t>
  </si>
  <si>
    <t>INTÈRPRETS</t>
  </si>
  <si>
    <t>J. PORTES OBERTES</t>
  </si>
  <si>
    <t>INGRESSOS NC</t>
  </si>
  <si>
    <t>LA UB S'APROPA</t>
  </si>
  <si>
    <t>APROPA'T A LA UB</t>
  </si>
  <si>
    <t>SALÓ FUTURA</t>
  </si>
  <si>
    <t>ASSEGURANCES</t>
  </si>
  <si>
    <t>CONVENIS RESIDÈNCIES</t>
  </si>
  <si>
    <t>FORM. COMP. PROFESS.</t>
  </si>
  <si>
    <t>LLIGA DEBAT SECUND.</t>
  </si>
  <si>
    <t>ORGANITZACIÓ</t>
  </si>
  <si>
    <t>MOBILITAT PROGR INT</t>
  </si>
  <si>
    <t>PROJ.INTER,DOC I MOB</t>
  </si>
  <si>
    <t>PUBLICACIONS I EDICI</t>
  </si>
  <si>
    <t>ÀREA ACADEMICODOCENT</t>
  </si>
  <si>
    <t>D. ÀREA ACADEMICODOC</t>
  </si>
  <si>
    <t>PLAN ACADEMICODOCENT</t>
  </si>
  <si>
    <t>GESTIÓ ACADÈMICA</t>
  </si>
  <si>
    <t>BEQUES AJUTS EST</t>
  </si>
  <si>
    <t>AGÈNCIA DE POSTGRAU</t>
  </si>
  <si>
    <t>DESPESES AUIP</t>
  </si>
  <si>
    <t>ATENCIÓ ESTUDIANTSAE</t>
  </si>
  <si>
    <t>MANT.BBDD BORSA TR.</t>
  </si>
  <si>
    <t>GIPE</t>
  </si>
  <si>
    <t>ALUMNES DE SUPORT</t>
  </si>
  <si>
    <t>COMPLEMENTS RETRIB.</t>
  </si>
  <si>
    <t>EQ. INTEGRACIÓ</t>
  </si>
  <si>
    <t>CURSOS-MONOGR.-SEM.</t>
  </si>
  <si>
    <t>ICE</t>
  </si>
  <si>
    <t>GESTIÓ ACCÉS-PAAU</t>
  </si>
  <si>
    <t>CRAI. PRÉSTEC INTERB</t>
  </si>
  <si>
    <t>CRAI S.IMPR.PÒSTERS</t>
  </si>
  <si>
    <t>PROJ ELS JULIOLS</t>
  </si>
  <si>
    <t>GAUDIR UB</t>
  </si>
  <si>
    <t>SEI</t>
  </si>
  <si>
    <t>AREA DE FORM.COMPL</t>
  </si>
  <si>
    <t>BADALONA</t>
  </si>
  <si>
    <t>SANT JOAN DESPI</t>
  </si>
  <si>
    <t>DIR. AREA RECTORAT</t>
  </si>
  <si>
    <t>INSTITUT DE DESENVOL</t>
  </si>
  <si>
    <t>ÀREA OBRES I MANT.</t>
  </si>
  <si>
    <t>MANTENIMENT</t>
  </si>
  <si>
    <t>ADM OBRES I MANTENIM</t>
  </si>
  <si>
    <t>CR ALTA MUNTANYA</t>
  </si>
  <si>
    <t>VICEGERENT OBRES MAN</t>
  </si>
  <si>
    <t>OSSMA</t>
  </si>
  <si>
    <t>OBRES I MANTENIMENT</t>
  </si>
  <si>
    <t>CONTRACTACIÓ D'OBRES</t>
  </si>
  <si>
    <t>ÀREA COMUNICACIÓ DIG</t>
  </si>
  <si>
    <t>DIR. AREA COMUNICAC</t>
  </si>
  <si>
    <t>COMUNICACIÓ</t>
  </si>
  <si>
    <t>COMUNICACIÓ - PREMSA</t>
  </si>
  <si>
    <t>COMUNICACIÓ -ENT.WEB</t>
  </si>
  <si>
    <t>ACT INST I PROTOCOL</t>
  </si>
  <si>
    <t>RELAC.INTERNACIONALS</t>
  </si>
  <si>
    <t>PROJ INSTITUCIONALS</t>
  </si>
  <si>
    <t>MARXANDATGE UB</t>
  </si>
  <si>
    <t>SERVEIS LINGÜÍSTICS</t>
  </si>
  <si>
    <t>SERV LING.FORMACIO</t>
  </si>
  <si>
    <t>S.LINGÜÍSTICS CIFALC</t>
  </si>
  <si>
    <t>ENTORNS WEB</t>
  </si>
  <si>
    <t>PREMSA</t>
  </si>
  <si>
    <t>NOUS FORMATS</t>
  </si>
  <si>
    <t>PUBLICACIONS I EDICS</t>
  </si>
  <si>
    <t>AUDIOVISUALS</t>
  </si>
  <si>
    <t>DIRECCIO</t>
  </si>
  <si>
    <t>SSGG</t>
  </si>
  <si>
    <t>ACTIVITATS GENERAL</t>
  </si>
  <si>
    <t>ESPAIS PUBLICITARIS</t>
  </si>
  <si>
    <t>IMPRESSIO</t>
  </si>
  <si>
    <t>FIRES</t>
  </si>
  <si>
    <t>GADGETS MARXANDATGE</t>
  </si>
  <si>
    <t>WEB I BBDD</t>
  </si>
  <si>
    <t>CAMPANYA GENERAL</t>
  </si>
  <si>
    <t>CAMPANYA MASTERS</t>
  </si>
  <si>
    <t>CLUB DE FINANCES</t>
  </si>
  <si>
    <t>FORUM D'ESPORTS</t>
  </si>
  <si>
    <t>CLUB D'EMPRENEDORS</t>
  </si>
  <si>
    <t>CLUB DE RRLL I RRHH</t>
  </si>
  <si>
    <t>CLUB DE PORTUGAL</t>
  </si>
  <si>
    <t>CLUB DE PERIODISME</t>
  </si>
  <si>
    <t>CLUB DE LECTURA</t>
  </si>
  <si>
    <t>BOTIGA</t>
  </si>
  <si>
    <t>AREA SERV. COMUNS</t>
  </si>
  <si>
    <t>ALTRES SALONS</t>
  </si>
  <si>
    <t>JORNADA P. OBERTES</t>
  </si>
  <si>
    <t>ASSEGURANCES INTEGR.</t>
  </si>
  <si>
    <t>SECCIÓ ALEMANY-EIM</t>
  </si>
  <si>
    <t>SECCIÓ D'ANGLÈS</t>
  </si>
  <si>
    <t>SECCIO DE FRANCÉS</t>
  </si>
  <si>
    <t>SECCIÓ D'ITALIÀ</t>
  </si>
  <si>
    <t>ALTRES-EIM</t>
  </si>
  <si>
    <t>ESPORTS</t>
  </si>
  <si>
    <t>COMPETICIONS</t>
  </si>
  <si>
    <t>ACTIVITATS</t>
  </si>
  <si>
    <t>MARKETING I COMUNICA</t>
  </si>
  <si>
    <t>SELECCIONS UB</t>
  </si>
  <si>
    <t>MENJADORS</t>
  </si>
  <si>
    <t>SANT JOAN DESPÍ</t>
  </si>
  <si>
    <t>DIR.AREA JURIDICA</t>
  </si>
  <si>
    <t>DIR. ÀREA ORGANITZAC</t>
  </si>
  <si>
    <t>FUND.BOSCH GIMPERA</t>
  </si>
  <si>
    <t>FUND.JOSEP FINESTRES</t>
  </si>
  <si>
    <t>PARC CIENTÍFIC BCN</t>
  </si>
  <si>
    <t>FUND.MONTCELIMAR</t>
  </si>
  <si>
    <t>FUND.SOLIDARITAT UB</t>
  </si>
  <si>
    <t>FUND.FIGUERES</t>
  </si>
  <si>
    <t>FUND.UN.PEDRO PONS</t>
  </si>
  <si>
    <t>FUND.GUASCH CORANTY</t>
  </si>
  <si>
    <t>GRUP UB</t>
  </si>
  <si>
    <t>INST.FORMACIÓ IL3</t>
  </si>
  <si>
    <t>FUND.CLÍNIC</t>
  </si>
  <si>
    <t>IDIBAPS</t>
  </si>
  <si>
    <t>IDIBELL</t>
  </si>
  <si>
    <t>FPI RECERCABIOMÈDICA</t>
  </si>
  <si>
    <t>CESNID-NUTRI.DIETÈT.</t>
  </si>
  <si>
    <t>CETT-EU HOTE.TURIS.</t>
  </si>
  <si>
    <t>ESCAC(CINE.AUDOVIS.)</t>
  </si>
  <si>
    <t>ESC.SUP.PREV.RIS.LAB</t>
  </si>
  <si>
    <t>ESC.SUP.REL.PÚBLIQ.</t>
  </si>
  <si>
    <t>EU INFERME. S.J.DÉU</t>
  </si>
  <si>
    <t>INEFC.EDUCACI.FÍSICA</t>
  </si>
  <si>
    <t>CENTRES ADSCRITS</t>
  </si>
  <si>
    <t>100100000040GN</t>
  </si>
  <si>
    <t>100100000050GN</t>
  </si>
  <si>
    <t>RECTORAT GN</t>
  </si>
  <si>
    <t>100100000060GN</t>
  </si>
  <si>
    <t>100100015610GN</t>
  </si>
  <si>
    <t>100200000070GN</t>
  </si>
  <si>
    <t>100200000080GN</t>
  </si>
  <si>
    <t>VR RECERCA GN</t>
  </si>
  <si>
    <t>100200009770GN</t>
  </si>
  <si>
    <t>VR PDI GN</t>
  </si>
  <si>
    <t>100200016840GN</t>
  </si>
  <si>
    <t>100200016880GN</t>
  </si>
  <si>
    <t>100200018280GN</t>
  </si>
  <si>
    <t>100200018450GN</t>
  </si>
  <si>
    <t>100200018490GN</t>
  </si>
  <si>
    <t>VR. DOCENCIA GN</t>
  </si>
  <si>
    <t>100200021040GN</t>
  </si>
  <si>
    <t>VR. ESTUDIANTS GN</t>
  </si>
  <si>
    <t>100200021050GN</t>
  </si>
  <si>
    <t>VR. ECONOMIA GN</t>
  </si>
  <si>
    <t>100200021060GN</t>
  </si>
  <si>
    <t>VR.TRANSF.DIGITAL GN</t>
  </si>
  <si>
    <t>100200021470GN</t>
  </si>
  <si>
    <t>100200021650GN</t>
  </si>
  <si>
    <t>CONSELL SOCIAL</t>
  </si>
  <si>
    <t>100A00000020GN</t>
  </si>
  <si>
    <t>SINDIC DE GREUGES</t>
  </si>
  <si>
    <t>100A00011240GN</t>
  </si>
  <si>
    <t>SINDIC DE GREUGES GN</t>
  </si>
  <si>
    <t>100B0000012000</t>
  </si>
  <si>
    <t>CLAUSTRE DE DOCTORS</t>
  </si>
  <si>
    <t>100B00000120GN</t>
  </si>
  <si>
    <t>C.EST.INTERNACIONALS</t>
  </si>
  <si>
    <t>100B00012010GN</t>
  </si>
  <si>
    <t>100B0001481000</t>
  </si>
  <si>
    <t>SERVEIS JURÍDICS</t>
  </si>
  <si>
    <t>100B00014810GN</t>
  </si>
  <si>
    <t>SERVEIS JURÍDICS GN</t>
  </si>
  <si>
    <t>100B0001584000</t>
  </si>
  <si>
    <t>AGÈNCIA POLÍT I QUAL</t>
  </si>
  <si>
    <t>100B0001584001</t>
  </si>
  <si>
    <t>SAD (SERV.ACAD.DOC)</t>
  </si>
  <si>
    <t>100B0001584002</t>
  </si>
  <si>
    <t>SQR (SERV.QUAT.RECER</t>
  </si>
  <si>
    <t>100B00015840GN</t>
  </si>
  <si>
    <t>100B0001692000</t>
  </si>
  <si>
    <t>100B00016920GN</t>
  </si>
  <si>
    <t>100B0001735000</t>
  </si>
  <si>
    <t>ORGANITZACIÓQUALITAT</t>
  </si>
  <si>
    <t>100B00017350GN</t>
  </si>
  <si>
    <t>100B0001738000</t>
  </si>
  <si>
    <t>PLANIFICACIÓ ANÀLISI</t>
  </si>
  <si>
    <t>100B0001765000</t>
  </si>
  <si>
    <t>ARXIU I DOCUMENTACIÓ</t>
  </si>
  <si>
    <t>100B00017650GN</t>
  </si>
  <si>
    <t>100B0001817000</t>
  </si>
  <si>
    <t>UNITAT D'IGUALTAT</t>
  </si>
  <si>
    <t>100B00018170GN</t>
  </si>
  <si>
    <t>100B0001833000</t>
  </si>
  <si>
    <t>100B0001833001</t>
  </si>
  <si>
    <t>100B00018330GN</t>
  </si>
  <si>
    <t>100B0001870000</t>
  </si>
  <si>
    <t>GAB.TÈC.RECTORAT</t>
  </si>
  <si>
    <t>100B00018700GN</t>
  </si>
  <si>
    <t>100C0001691000</t>
  </si>
  <si>
    <t>COMISSIONATS</t>
  </si>
  <si>
    <t>100C0001691001</t>
  </si>
  <si>
    <t>COM. SIST.INF.DOC.</t>
  </si>
  <si>
    <t>100C0001691002</t>
  </si>
  <si>
    <t>COM. PART,OCUP I E.S</t>
  </si>
  <si>
    <t>100C0001818000</t>
  </si>
  <si>
    <t>COM. DES.SOC.I ENV.</t>
  </si>
  <si>
    <t>100C0001819000</t>
  </si>
  <si>
    <t>COM.COORD.HOSPITAL.</t>
  </si>
  <si>
    <t>100C0001820000</t>
  </si>
  <si>
    <t>COM.GRUP UB</t>
  </si>
  <si>
    <t>100C0001847000</t>
  </si>
  <si>
    <t>COM.MULTILINGÜISME</t>
  </si>
  <si>
    <t>100C0001875000</t>
  </si>
  <si>
    <t>COM.PARC HUMANITATS</t>
  </si>
  <si>
    <t>2010000209900G</t>
  </si>
  <si>
    <t>201000020990GN</t>
  </si>
  <si>
    <t>FAC.MEDICINA I CC.SS</t>
  </si>
  <si>
    <t>2024CS020930GN</t>
  </si>
  <si>
    <t>250300000650GN</t>
  </si>
  <si>
    <t>ADM. BELLES ARTS GN</t>
  </si>
  <si>
    <t>250300000680GN</t>
  </si>
  <si>
    <t>F.BELLES ARTS</t>
  </si>
  <si>
    <t>2504BA00069001</t>
  </si>
  <si>
    <t>TALLERS  BELLES ARTS</t>
  </si>
  <si>
    <t>2504BA00069002</t>
  </si>
  <si>
    <t>SUBUNITAT  LAB-MEDIA</t>
  </si>
  <si>
    <t>2504BA00069003</t>
  </si>
  <si>
    <t>SUBUNITAT LAB-FOTO</t>
  </si>
  <si>
    <t>2504BA00069004</t>
  </si>
  <si>
    <t>PATRIM-ESTUDIANTS</t>
  </si>
  <si>
    <t>2504BA00069005</t>
  </si>
  <si>
    <t>VICEDEGANAT CULTURA</t>
  </si>
  <si>
    <t>2504BA000690GN</t>
  </si>
  <si>
    <t>F.BELLES ARTS GN</t>
  </si>
  <si>
    <t>2505BA00070000</t>
  </si>
  <si>
    <t>DP.PINTURA</t>
  </si>
  <si>
    <t>2505BA00070001</t>
  </si>
  <si>
    <t>SECCIO RESTAURACIO</t>
  </si>
  <si>
    <t>2505BA00070002</t>
  </si>
  <si>
    <t>SECCIO GRAVAT</t>
  </si>
  <si>
    <t>2505BA00070003</t>
  </si>
  <si>
    <t>SECCIO P1</t>
  </si>
  <si>
    <t>2505BA00070004</t>
  </si>
  <si>
    <t>SECCIO P2</t>
  </si>
  <si>
    <t>2505BA00070005</t>
  </si>
  <si>
    <t>SECCIO  P3</t>
  </si>
  <si>
    <t>2505BA00070006</t>
  </si>
  <si>
    <t>SECCIO P4</t>
  </si>
  <si>
    <t>2505BA00070007</t>
  </si>
  <si>
    <t>1R PINTURA</t>
  </si>
  <si>
    <t>2505BA00070008</t>
  </si>
  <si>
    <t>2N PINTURA</t>
  </si>
  <si>
    <t>2505BA00070009</t>
  </si>
  <si>
    <t>PROCEDIMENTS PICTORI</t>
  </si>
  <si>
    <t>2505BA00070010</t>
  </si>
  <si>
    <t>COMFERENCIES SAPC. P</t>
  </si>
  <si>
    <t>2505BA000700GN</t>
  </si>
  <si>
    <t>DP.PINTURA GN</t>
  </si>
  <si>
    <t>2505BA00071000</t>
  </si>
  <si>
    <t>DP.DIBUIX</t>
  </si>
  <si>
    <t>2505BA00071001</t>
  </si>
  <si>
    <t>SEMINARI ARTISTES</t>
  </si>
  <si>
    <t>2505BA000710GN</t>
  </si>
  <si>
    <t>2505BA00072000</t>
  </si>
  <si>
    <t>DP.ESCULTURA</t>
  </si>
  <si>
    <t>2505BA000720GN</t>
  </si>
  <si>
    <t>DP.ESCULTURA GN</t>
  </si>
  <si>
    <t>2505BA00073000</t>
  </si>
  <si>
    <t>DP.DISSENY I IMATGE</t>
  </si>
  <si>
    <t>2505BA000730GN</t>
  </si>
  <si>
    <t>2505BA01935000</t>
  </si>
  <si>
    <t>DEP.D'ARTS VIS.i DIS</t>
  </si>
  <si>
    <t>2505BA01935001</t>
  </si>
  <si>
    <t>ART I CULTURA VISUAL</t>
  </si>
  <si>
    <t>2505BA01935002</t>
  </si>
  <si>
    <t>PRODUCCIONS D'ART CO</t>
  </si>
  <si>
    <t>2505BA01935003</t>
  </si>
  <si>
    <t>PROCESSOS ARTÍSTICS</t>
  </si>
  <si>
    <t>2505BA01935004</t>
  </si>
  <si>
    <t>DISSENY</t>
  </si>
  <si>
    <t>2505BA01935005</t>
  </si>
  <si>
    <t>FORA DE SECCIÓ</t>
  </si>
  <si>
    <t>2505BA01935006</t>
  </si>
  <si>
    <t>SAPC</t>
  </si>
  <si>
    <t>2505BA01935010</t>
  </si>
  <si>
    <t>HORIZON-FERNANDO H.</t>
  </si>
  <si>
    <t>2505BA01935013</t>
  </si>
  <si>
    <t>PAE subsecció PD</t>
  </si>
  <si>
    <t>2505BA01935020</t>
  </si>
  <si>
    <t>HORIZON-ANNA C.</t>
  </si>
  <si>
    <t>2505BA01935023</t>
  </si>
  <si>
    <t>PAE subsecció GR</t>
  </si>
  <si>
    <t>2505BA019350GN</t>
  </si>
  <si>
    <t>DEP. A. RESTAU.CONSE</t>
  </si>
  <si>
    <t>2505BA019360GN</t>
  </si>
  <si>
    <t>2506BA00074000</t>
  </si>
  <si>
    <t>CR POLIS D'ART, CIUT</t>
  </si>
  <si>
    <t>2506BA000740GN</t>
  </si>
  <si>
    <t>251300000760GN</t>
  </si>
  <si>
    <t>251300017670GN</t>
  </si>
  <si>
    <t>LLOGUER ESPAIS G-HA_</t>
  </si>
  <si>
    <t>2514FO00082000</t>
  </si>
  <si>
    <t>F.FILOSOFIA</t>
  </si>
  <si>
    <t>2514FO00082001</t>
  </si>
  <si>
    <t>2514FO000820GN</t>
  </si>
  <si>
    <t>F.FILOSOFIA GN</t>
  </si>
  <si>
    <t>F.GEOGRAFIA Hª</t>
  </si>
  <si>
    <t>2514GH00081001</t>
  </si>
  <si>
    <t>2514GH000810GN</t>
  </si>
  <si>
    <t>F.GEOGRAFIA Hª GN</t>
  </si>
  <si>
    <t>2515FO00091000</t>
  </si>
  <si>
    <t>DP.LÒGICA.Hª.FILOS.C</t>
  </si>
  <si>
    <t>2515FO00092000</t>
  </si>
  <si>
    <t>DP.H FILOS.ESTÈ.F.C</t>
  </si>
  <si>
    <t>2515FO00093000</t>
  </si>
  <si>
    <t>DP.FILOSOFIA TEO.PRÀ</t>
  </si>
  <si>
    <t>DEPT. FILOSOFIA</t>
  </si>
  <si>
    <t>2515FO01930001</t>
  </si>
  <si>
    <t>2515FO01930002</t>
  </si>
  <si>
    <t>2515FO019300GN</t>
  </si>
  <si>
    <t>DEPT. FILOSOFIA GN</t>
  </si>
  <si>
    <t>DP.HISTÒRIA DE L'ART</t>
  </si>
  <si>
    <t>2515GH000830GN</t>
  </si>
  <si>
    <t>2515GH00084000</t>
  </si>
  <si>
    <t>DP.PREHISTÒRIA.Hª.AA</t>
  </si>
  <si>
    <t>2515GH00084001</t>
  </si>
  <si>
    <t>2515GH00084002</t>
  </si>
  <si>
    <t>2515GH000840GN</t>
  </si>
  <si>
    <t>2515GH00085000</t>
  </si>
  <si>
    <t>DP.H MEDIE.PALEOG.D</t>
  </si>
  <si>
    <t>2515GH00086000</t>
  </si>
  <si>
    <t>DP.H MODERNA</t>
  </si>
  <si>
    <t>2515GH00087000</t>
  </si>
  <si>
    <t>DP.H CONTEMPORÀNIA</t>
  </si>
  <si>
    <t>2515GH00088000</t>
  </si>
  <si>
    <t>DP.ANTRO.CULT.H. A.A</t>
  </si>
  <si>
    <t>2515GH00088001</t>
  </si>
  <si>
    <t>2515GH00088002</t>
  </si>
  <si>
    <t>2515GH00089000</t>
  </si>
  <si>
    <t>DP.GEOG.FÍS.AN.REGI.</t>
  </si>
  <si>
    <t>2515GH00090000</t>
  </si>
  <si>
    <t>DP.GEOGRAFIA HUMANA</t>
  </si>
  <si>
    <t>DEP. DE GEOGRAFIA</t>
  </si>
  <si>
    <t>2515GH019660GN</t>
  </si>
  <si>
    <t>DEP. DE GEOGRAFIA GN</t>
  </si>
  <si>
    <t>DEP. ANTROPOL.SOCIAL</t>
  </si>
  <si>
    <t>2515GH019670GN</t>
  </si>
  <si>
    <t>DEP. HISTORIA I ARQU</t>
  </si>
  <si>
    <t>2515GH01968001</t>
  </si>
  <si>
    <t>DEP. HISTÒRIA I ARQU</t>
  </si>
  <si>
    <t>2515GH01968002</t>
  </si>
  <si>
    <t>2515GH01968003</t>
  </si>
  <si>
    <t>2515GH019680GN</t>
  </si>
  <si>
    <t>DUODA, CR DONES</t>
  </si>
  <si>
    <t>2516GH000950GN</t>
  </si>
  <si>
    <t>DUODA, CR DONES GN</t>
  </si>
  <si>
    <t>2516GH00096000</t>
  </si>
  <si>
    <t>CEHI</t>
  </si>
  <si>
    <t>2516GH000960GN</t>
  </si>
  <si>
    <t>CEHI GN</t>
  </si>
  <si>
    <t>SERV.LAB.PAISAT</t>
  </si>
  <si>
    <t>2516GH000970GN</t>
  </si>
  <si>
    <t>SERV.LAB.PAISAT. GN</t>
  </si>
  <si>
    <t>2516GH01674000</t>
  </si>
  <si>
    <t>INST. RECERCA AIGUA</t>
  </si>
  <si>
    <t>2516GH016740GN</t>
  </si>
  <si>
    <t>INS.RECERCA AIGUA GN</t>
  </si>
  <si>
    <t>2516GH01698000</t>
  </si>
  <si>
    <t>INST.ES.DONES GÈNERE</t>
  </si>
  <si>
    <t>2516GH016980GN</t>
  </si>
  <si>
    <t>INST REC CULT MEDIEV</t>
  </si>
  <si>
    <t>2516GH016990GN</t>
  </si>
  <si>
    <t>INST. ARQUEOLOGIA</t>
  </si>
  <si>
    <t>252300000990GN</t>
  </si>
  <si>
    <t>F.FILOLOGIA I COMUNI</t>
  </si>
  <si>
    <t>2524FL001030GN</t>
  </si>
  <si>
    <t>F.FILOLOGIA I COM.GN</t>
  </si>
  <si>
    <t>2525FL00104000</t>
  </si>
  <si>
    <t>DP.FILOL. LLATINA</t>
  </si>
  <si>
    <t>2525FL00105000</t>
  </si>
  <si>
    <t>DP.FILOL. GREGA</t>
  </si>
  <si>
    <t>2525FL00106000</t>
  </si>
  <si>
    <t>DP.FILOL.SEMÍTICA</t>
  </si>
  <si>
    <t>2525FL00106001</t>
  </si>
  <si>
    <t>SECCIÓ D'ÁRAB</t>
  </si>
  <si>
    <t>2525FL00106002</t>
  </si>
  <si>
    <t>Secció d'Hebreu</t>
  </si>
  <si>
    <t>2525FL00107000</t>
  </si>
  <si>
    <t>DP.FILOL. HISPÀNICA</t>
  </si>
  <si>
    <t>2525FL00108000</t>
  </si>
  <si>
    <t>DP.FILOL.CATALANA</t>
  </si>
  <si>
    <t>2525FL00109000</t>
  </si>
  <si>
    <t>DP.FILOL.ROMÀNICA</t>
  </si>
  <si>
    <t>2525FL00110000</t>
  </si>
  <si>
    <t>DP.FILOL.ANGLES.ALEM</t>
  </si>
  <si>
    <t>2525FL00111000</t>
  </si>
  <si>
    <t>DP.LINGÜÍSTICA GRAL.</t>
  </si>
  <si>
    <t>DEP.LLENG I LIT. MOD</t>
  </si>
  <si>
    <t>2525FL01944001</t>
  </si>
  <si>
    <t>FRANCES ITALIA GALLE</t>
  </si>
  <si>
    <t>2525FL01944002</t>
  </si>
  <si>
    <t>ESTUDIS GERMÀNICS</t>
  </si>
  <si>
    <t>2525FL01944003</t>
  </si>
  <si>
    <t>ESTUDIS ESLAUS</t>
  </si>
  <si>
    <t>2525FL01944004</t>
  </si>
  <si>
    <t>2525FL01944005</t>
  </si>
  <si>
    <t>2525FL019440GN</t>
  </si>
  <si>
    <t>DEP.FIL.CATALANA I L</t>
  </si>
  <si>
    <t>2525FL019450GN</t>
  </si>
  <si>
    <t>DEP.FIL.HISPANICA,T.</t>
  </si>
  <si>
    <t>2525FL01946001</t>
  </si>
  <si>
    <t>LITERATURA</t>
  </si>
  <si>
    <t>2525FL01946002</t>
  </si>
  <si>
    <t>TEORIA LITERATURA</t>
  </si>
  <si>
    <t>2525FL019460GN</t>
  </si>
  <si>
    <t>DEP. FIL.CLÀS.ROM.SE</t>
  </si>
  <si>
    <t>2525FL01947001</t>
  </si>
  <si>
    <t>FILOLOGIA LLATINA</t>
  </si>
  <si>
    <t>2525FL01947002</t>
  </si>
  <si>
    <t>FILOLOGIA GREGA</t>
  </si>
  <si>
    <t>FILOLOGIA ARAB</t>
  </si>
  <si>
    <t>FILOLOGIA HEBREA</t>
  </si>
  <si>
    <t>FILOLOGIA ROMANICA</t>
  </si>
  <si>
    <t>2525FL019470GN</t>
  </si>
  <si>
    <t>252600017700GN</t>
  </si>
  <si>
    <t>2526FL00112000</t>
  </si>
  <si>
    <t>CEN.SOCIOLING.COMUN.</t>
  </si>
  <si>
    <t>2526FL001120GN</t>
  </si>
  <si>
    <t>2526FL00113000</t>
  </si>
  <si>
    <t>SERV TEC LINGÜÍSTICA</t>
  </si>
  <si>
    <t>2526FL001130GN</t>
  </si>
  <si>
    <t>2526FL00114000</t>
  </si>
  <si>
    <t>SERV.FONÈTICA</t>
  </si>
  <si>
    <t>2526FL001140GN</t>
  </si>
  <si>
    <t>SERV.FONÈTICA GN</t>
  </si>
  <si>
    <t>2526FL00115000</t>
  </si>
  <si>
    <t>SERV.TRAC.TEXT.CATAL</t>
  </si>
  <si>
    <t>2526FL001150GN</t>
  </si>
  <si>
    <t>INST.PRÒXIM ORIENT</t>
  </si>
  <si>
    <t>2526FL008430GN</t>
  </si>
  <si>
    <t>2526FL01699000</t>
  </si>
  <si>
    <t>IRCVM</t>
  </si>
  <si>
    <t>2526FL016990GN</t>
  </si>
  <si>
    <t>IRCVM GN</t>
  </si>
  <si>
    <t>2526FL01707000</t>
  </si>
  <si>
    <t>C.DOC.RAMON LLULL</t>
  </si>
  <si>
    <t>2526FL017070GN</t>
  </si>
  <si>
    <t>C.DOC.RAMON LLULL GN</t>
  </si>
  <si>
    <t>CR. ADHUC</t>
  </si>
  <si>
    <t>2526FL021810GN</t>
  </si>
  <si>
    <t>CR. ADHUC GN</t>
  </si>
  <si>
    <t>253300001170GN</t>
  </si>
  <si>
    <t>ADM. DRET GN</t>
  </si>
  <si>
    <t>253300001200GN</t>
  </si>
  <si>
    <t>OR.ADM.DRET GN</t>
  </si>
  <si>
    <t>F.DRET</t>
  </si>
  <si>
    <t>2534DR001210GN</t>
  </si>
  <si>
    <t>F.DRET GN</t>
  </si>
  <si>
    <t>2534RL00122000</t>
  </si>
  <si>
    <t>2534RL001220GN</t>
  </si>
  <si>
    <t>2535DR00123000</t>
  </si>
  <si>
    <t>DP.DRET CIVIL</t>
  </si>
  <si>
    <t>2535DR00124000</t>
  </si>
  <si>
    <t>DP.DRET ADMI.PROCES.</t>
  </si>
  <si>
    <t>2535DR00125000</t>
  </si>
  <si>
    <t>DP.DRET MERC.TREB.SS</t>
  </si>
  <si>
    <t>2535DR00126000</t>
  </si>
  <si>
    <t>DP.DRET CONSTI.C.POL</t>
  </si>
  <si>
    <t>2535DR00127000</t>
  </si>
  <si>
    <t>DP.DRET PENAL CIÈN P</t>
  </si>
  <si>
    <t>2535DR00128000</t>
  </si>
  <si>
    <t>DP.DRET ECONO.INTER.</t>
  </si>
  <si>
    <t>DP.H DRET.ROMÀ ECLE</t>
  </si>
  <si>
    <t>2535DR001290GN</t>
  </si>
  <si>
    <t>2535DR00141000</t>
  </si>
  <si>
    <t>DP.ECONO.POLÍ.H.P.DF</t>
  </si>
  <si>
    <t>2535DR00910000</t>
  </si>
  <si>
    <t>DP.DRET FINANCER TRI</t>
  </si>
  <si>
    <t>2535DR00910001</t>
  </si>
  <si>
    <t>2535DR00910002</t>
  </si>
  <si>
    <t>Economia i Empresa</t>
  </si>
  <si>
    <t>2535DR00910003</t>
  </si>
  <si>
    <t>Facultat de RRLL</t>
  </si>
  <si>
    <t>2535DR01990000</t>
  </si>
  <si>
    <t>DEP. DRET PRIVAT</t>
  </si>
  <si>
    <t>DRET CIVIL</t>
  </si>
  <si>
    <t>2535DR01990002</t>
  </si>
  <si>
    <t>DRET INTERN. PRIVAT</t>
  </si>
  <si>
    <t>2535DR01990003</t>
  </si>
  <si>
    <t>DRET MERCANTIL</t>
  </si>
  <si>
    <t>2535DR01990004</t>
  </si>
  <si>
    <t>DRET DEL TREBALL</t>
  </si>
  <si>
    <t>2535DR019900GN</t>
  </si>
  <si>
    <t>DEP. DRET PRIVAT GN</t>
  </si>
  <si>
    <t>DEP. DRET ADTIU, PRO</t>
  </si>
  <si>
    <t>Dret Adm. i Dret Pro</t>
  </si>
  <si>
    <t>Dret Financer Tribut</t>
  </si>
  <si>
    <t>2535DR019910GN</t>
  </si>
  <si>
    <t>DEP.C.POL.DRET CONST</t>
  </si>
  <si>
    <t>2535DR019920GN</t>
  </si>
  <si>
    <t>DEP. DRET PENAL, CRI</t>
  </si>
  <si>
    <t>2535DR01993001</t>
  </si>
  <si>
    <t>INTERNACIONAL PUBLIC</t>
  </si>
  <si>
    <t>2535DR01993002</t>
  </si>
  <si>
    <t>PENAL I CRIMINOLOGIA</t>
  </si>
  <si>
    <t>2535DR019930GN</t>
  </si>
  <si>
    <t>253600006030GN</t>
  </si>
  <si>
    <t>CR OBSERV.BIOÈTICA D</t>
  </si>
  <si>
    <t>2536DR001300GN</t>
  </si>
  <si>
    <t>2536DR00131000</t>
  </si>
  <si>
    <t>CR OBSER.S.PENAL D.H</t>
  </si>
  <si>
    <t>2536DR001310GN</t>
  </si>
  <si>
    <t>2536DR00601000</t>
  </si>
  <si>
    <t>OBSERV.GLOBALITZACIÓ</t>
  </si>
  <si>
    <t>2536DR006010GN</t>
  </si>
  <si>
    <t>2536DR01674000</t>
  </si>
  <si>
    <t>2536DR01829000</t>
  </si>
  <si>
    <t>INST. DE DRET PÚBLIC</t>
  </si>
  <si>
    <t>2536DR018290GN</t>
  </si>
  <si>
    <t>256300001580GN</t>
  </si>
  <si>
    <t>F.BIOLOGIA</t>
  </si>
  <si>
    <t>2564BI001630GN</t>
  </si>
  <si>
    <t>F.BIOLOGIA GN</t>
  </si>
  <si>
    <t>2564BI01788000</t>
  </si>
  <si>
    <t>AULA MAGNA BIOLOGIA</t>
  </si>
  <si>
    <t>F.CC.TERRA</t>
  </si>
  <si>
    <t>2564GE00164001</t>
  </si>
  <si>
    <t>Revista Geològica Ac</t>
  </si>
  <si>
    <t>2564GE001640GN</t>
  </si>
  <si>
    <t>F.CC.TERRA GN</t>
  </si>
  <si>
    <t>2564GE01789000</t>
  </si>
  <si>
    <t>AULA MAGNA CC.TERRA</t>
  </si>
  <si>
    <t>2565BI00165000</t>
  </si>
  <si>
    <t>DP.BIOLOGIA ANIMAL</t>
  </si>
  <si>
    <t>2565BI00165001</t>
  </si>
  <si>
    <t>joaquim gosalbez</t>
  </si>
  <si>
    <t>2565BI00165002</t>
  </si>
  <si>
    <t>SGR2014 M.J.LOPEZ FU</t>
  </si>
  <si>
    <t>2565BI00165003</t>
  </si>
  <si>
    <t>SGR2014 GOSALBEZ</t>
  </si>
  <si>
    <t>2565BI00167000</t>
  </si>
  <si>
    <t>DP.BIOLOGIA VEGETAL</t>
  </si>
  <si>
    <t>2565BI00167001</t>
  </si>
  <si>
    <t>FISIOLOGIA VEGETAL</t>
  </si>
  <si>
    <t>2565BI00167002</t>
  </si>
  <si>
    <t>BOTÀNICA</t>
  </si>
  <si>
    <t>2565BI00169000</t>
  </si>
  <si>
    <t>DP.MICROBIOLOGIA</t>
  </si>
  <si>
    <t>2565BI00171000</t>
  </si>
  <si>
    <t>DP.GENÈTICA</t>
  </si>
  <si>
    <t>2565BI00173000</t>
  </si>
  <si>
    <t>DP.ECOLOGIA</t>
  </si>
  <si>
    <t>2565BI00175000</t>
  </si>
  <si>
    <t>DP.BIOQ/BIO.MOLBIOL)</t>
  </si>
  <si>
    <t>2565BI00177000</t>
  </si>
  <si>
    <t>DP.ESTADÍSTICA</t>
  </si>
  <si>
    <t>DP.BIOLOGIA CEL·LULA</t>
  </si>
  <si>
    <t>2565BI00181000</t>
  </si>
  <si>
    <t>DP.FISIOLOGIA IMMUNO</t>
  </si>
  <si>
    <t>DEP.BIOQUIM. BIOMEDI</t>
  </si>
  <si>
    <t>2565BI01973001</t>
  </si>
  <si>
    <t>ASC - GRUP RECERCA</t>
  </si>
  <si>
    <t>2565BI01973002</t>
  </si>
  <si>
    <t>BQI - GRUP RECERCA</t>
  </si>
  <si>
    <t>2565BI01973003</t>
  </si>
  <si>
    <t>CAN - GRUP RECERCA</t>
  </si>
  <si>
    <t>2565BI01973004</t>
  </si>
  <si>
    <t>EE - GRUP DE RECERCA</t>
  </si>
  <si>
    <t>2565BI01973005</t>
  </si>
  <si>
    <t>EGF - GRUP RECERCA</t>
  </si>
  <si>
    <t>2565BI01973006</t>
  </si>
  <si>
    <t>GMP - GRUP RECERCA</t>
  </si>
  <si>
    <t>2565BI01973007</t>
  </si>
  <si>
    <t>INS - GRUP RECERCA</t>
  </si>
  <si>
    <t>2565BI01973008</t>
  </si>
  <si>
    <t>LPL - GRUP RECERCA</t>
  </si>
  <si>
    <t>2565BI01973009</t>
  </si>
  <si>
    <t>MP - GRUP DE RECERCA</t>
  </si>
  <si>
    <t>2565BI01973010</t>
  </si>
  <si>
    <t>NBM - GRUP RECERCA</t>
  </si>
  <si>
    <t>2565BI01973011</t>
  </si>
  <si>
    <t>NEC - GRUP RECERCA</t>
  </si>
  <si>
    <t>2565BI01973012</t>
  </si>
  <si>
    <t>NO - GRUP DE RECERCA</t>
  </si>
  <si>
    <t>2565BI01973013</t>
  </si>
  <si>
    <t>NR - GRUP DE RECERCA</t>
  </si>
  <si>
    <t>2565BI01973014</t>
  </si>
  <si>
    <t>RMP - GRUP RECERCA</t>
  </si>
  <si>
    <t>2565BI01973015</t>
  </si>
  <si>
    <t>RST - GRUP RECERCA</t>
  </si>
  <si>
    <t>2565BI01973016</t>
  </si>
  <si>
    <t>TAM - GRUP RECERCA</t>
  </si>
  <si>
    <t>2565BI01973017</t>
  </si>
  <si>
    <t>TVF - GRUP RECERCA</t>
  </si>
  <si>
    <t>2565BI01973018</t>
  </si>
  <si>
    <t>BAC - PRACTIQ.LABOR.</t>
  </si>
  <si>
    <t>2565BI01973019</t>
  </si>
  <si>
    <t>BIO II ANALISI -PRAC</t>
  </si>
  <si>
    <t>2565BI01973020</t>
  </si>
  <si>
    <t>BIO II QUIMICA -PRAC</t>
  </si>
  <si>
    <t>2565BI01973021</t>
  </si>
  <si>
    <t>BQ ESTRUCTURAL -PRAC</t>
  </si>
  <si>
    <t>2565BI01973022</t>
  </si>
  <si>
    <t>BQ.INDUS/MICRO - PRA</t>
  </si>
  <si>
    <t>2565BI01973023</t>
  </si>
  <si>
    <t>BQ.METABOLICA/METABO</t>
  </si>
  <si>
    <t>2565BI01973024</t>
  </si>
  <si>
    <t>LAB II.BQ -PRAC.LAB.</t>
  </si>
  <si>
    <t>2565BI01973025</t>
  </si>
  <si>
    <t>LAB III. GENETICA</t>
  </si>
  <si>
    <t>2565BI01973026</t>
  </si>
  <si>
    <t>LAB IV. BQ - PRAC.LA</t>
  </si>
  <si>
    <t>2565BI01973027</t>
  </si>
  <si>
    <t>NO - PRACTIQ.LABOR.</t>
  </si>
  <si>
    <t>2565BI01973028</t>
  </si>
  <si>
    <t>TECNIQUES I BM</t>
  </si>
  <si>
    <t>2565BI01973029</t>
  </si>
  <si>
    <t>TERAPIA CEL·LULAR</t>
  </si>
  <si>
    <t>2565BI01973030</t>
  </si>
  <si>
    <t>TOXICOLOGIA</t>
  </si>
  <si>
    <t>2565BI01973031</t>
  </si>
  <si>
    <t>2565BI01973032</t>
  </si>
  <si>
    <t>DESENVOLUPAMENT S.</t>
  </si>
  <si>
    <t>2565BI01973033</t>
  </si>
  <si>
    <t>CIENCIES DEL MAR</t>
  </si>
  <si>
    <t>2565BI01973035</t>
  </si>
  <si>
    <t>PRACTIQUES</t>
  </si>
  <si>
    <t>2565BI01973036</t>
  </si>
  <si>
    <t>SERVEI CULTIUS DPT.</t>
  </si>
  <si>
    <t>2565BI01973037</t>
  </si>
  <si>
    <t>SERVEI CULTIUS FAC.</t>
  </si>
  <si>
    <t>2565BI01973040</t>
  </si>
  <si>
    <t>GRUP SILVIA MORA</t>
  </si>
  <si>
    <t>2565BI01973041</t>
  </si>
  <si>
    <t>GRUP PALOMA ORDOÑEZ</t>
  </si>
  <si>
    <t>2565BI01973042</t>
  </si>
  <si>
    <t>NFM - GRUP RECERCA</t>
  </si>
  <si>
    <t>2565BI019730GN</t>
  </si>
  <si>
    <t>DEP.BIO.CEL. FIS. IM</t>
  </si>
  <si>
    <t>SECCIO BIO.CEL·LULAR</t>
  </si>
  <si>
    <t>2565BI01974002</t>
  </si>
  <si>
    <t>SECCIO DE FISIOLOGIA</t>
  </si>
  <si>
    <t>2565BI01974003</t>
  </si>
  <si>
    <t>SECCIO D'IMMUNOLOGIA</t>
  </si>
  <si>
    <t>2565BI019740GN</t>
  </si>
  <si>
    <t>DEP. BIO. EVOL. ECO.</t>
  </si>
  <si>
    <t>ZOOLOGIA I ANT.BIOL</t>
  </si>
  <si>
    <t>BOTANICA I MICOLOGIA</t>
  </si>
  <si>
    <t>ECOLOGIA</t>
  </si>
  <si>
    <t>2565BI01975005</t>
  </si>
  <si>
    <t>GENERAL</t>
  </si>
  <si>
    <t>2565BI01975006</t>
  </si>
  <si>
    <t>2565BI01975007</t>
  </si>
  <si>
    <t>2565BI019750GN</t>
  </si>
  <si>
    <t>DEP. GENÈTICA, MICRO</t>
  </si>
  <si>
    <t>2565BI01976004</t>
  </si>
  <si>
    <t>2565BI019760GN</t>
  </si>
  <si>
    <t>2565GE00183000</t>
  </si>
  <si>
    <t>DP.CRISTAL.MINER.D.M</t>
  </si>
  <si>
    <t>2565GE00185000</t>
  </si>
  <si>
    <t>DP.GEOQUÍ.PETROLO.PG</t>
  </si>
  <si>
    <t>2565GE00187000</t>
  </si>
  <si>
    <t>DP.ESTRATI.PALEON.GM</t>
  </si>
  <si>
    <t>2565GE00187001</t>
  </si>
  <si>
    <t>LAB.XRF CORE-SCANNER</t>
  </si>
  <si>
    <t>2565GE00189000</t>
  </si>
  <si>
    <t>DP.GEODINÀMICA.GEOFÍ</t>
  </si>
  <si>
    <t>2565GE0018900A</t>
  </si>
  <si>
    <t>DEP. MINERALOGIA,P.</t>
  </si>
  <si>
    <t>SECCIÓ DE GEOQUÍMICA</t>
  </si>
  <si>
    <t>SECCIÓ CRISTAL·LOGRA</t>
  </si>
  <si>
    <t>2565GE020630GN</t>
  </si>
  <si>
    <t>DEP. DINÀMICA TERRA</t>
  </si>
  <si>
    <t>2565GE02064001</t>
  </si>
  <si>
    <t>2565GE02064002</t>
  </si>
  <si>
    <t>SERGIO ALVAREZ</t>
  </si>
  <si>
    <t>2565GE02064003</t>
  </si>
  <si>
    <t>OCTAVI GOMEZ</t>
  </si>
  <si>
    <t>2565GE02064009</t>
  </si>
  <si>
    <t>SUBUNITAT TERRA</t>
  </si>
  <si>
    <t>2565GE020640GN</t>
  </si>
  <si>
    <t>256600016800GN</t>
  </si>
  <si>
    <t>256600017720GN</t>
  </si>
  <si>
    <t>CR BIODIVERSITAT ANI</t>
  </si>
  <si>
    <t>2566BI001910GN</t>
  </si>
  <si>
    <t>2566BI00192000</t>
  </si>
  <si>
    <t>SERV.HERBARI</t>
  </si>
  <si>
    <t>2566BI001920GN</t>
  </si>
  <si>
    <t>SERV.HERBARI GN</t>
  </si>
  <si>
    <t>2566BI00193000</t>
  </si>
  <si>
    <t>SERV.CAMPS EXPERIMEN</t>
  </si>
  <si>
    <t>2566BI001930GN</t>
  </si>
  <si>
    <t>SERV.ESTERILITZACIÓ</t>
  </si>
  <si>
    <t>2566BI001940GN</t>
  </si>
  <si>
    <t>SERV.CULTIUS CEL·LUL</t>
  </si>
  <si>
    <t>2566BI001950GN</t>
  </si>
  <si>
    <t>SERV.FERMENTACIÓ</t>
  </si>
  <si>
    <t>2566BI001960GN</t>
  </si>
  <si>
    <t>SERV.FERMENTACIÓ GN</t>
  </si>
  <si>
    <t>2566BI00198000</t>
  </si>
  <si>
    <t>INST. BIOMEDICINA</t>
  </si>
  <si>
    <t>ESC.GEMMOLOGIA</t>
  </si>
  <si>
    <t>SERV.VEHICLES</t>
  </si>
  <si>
    <t>2566BI004190GN</t>
  </si>
  <si>
    <t>SERV.VEHICLES GN</t>
  </si>
  <si>
    <t>2566BI01678000</t>
  </si>
  <si>
    <t>I.RECERC.BIODIVERS.</t>
  </si>
  <si>
    <t>2566BI016780GN</t>
  </si>
  <si>
    <t>2566BI01700000</t>
  </si>
  <si>
    <t>CR DESENV MEDICAMENT</t>
  </si>
  <si>
    <t>2566BI017000GN</t>
  </si>
  <si>
    <t>2566BI01773000</t>
  </si>
  <si>
    <t>S.EMBARCACIONS OCEAN</t>
  </si>
  <si>
    <t>2566BI017730GN</t>
  </si>
  <si>
    <t>2566BI01774000</t>
  </si>
  <si>
    <t>CR TAXONOMIA, FILOG.</t>
  </si>
  <si>
    <t>2566BI017740GN</t>
  </si>
  <si>
    <t>2566GE00197000</t>
  </si>
  <si>
    <t>SERV.LÀMINA PRIMA</t>
  </si>
  <si>
    <t>2566GE00197001</t>
  </si>
  <si>
    <t>LITOTECA</t>
  </si>
  <si>
    <t>2566GE001970GN</t>
  </si>
  <si>
    <t>SERV.LÀMINA PRIMA GN</t>
  </si>
  <si>
    <t>I.REC GEOMODELS</t>
  </si>
  <si>
    <t>2566GE016810GN</t>
  </si>
  <si>
    <t>I.REC GEOMODELS GN</t>
  </si>
  <si>
    <t>257300002000GN</t>
  </si>
  <si>
    <t>F.FÍSICA</t>
  </si>
  <si>
    <t>2574FI00205001</t>
  </si>
  <si>
    <t>F.FÍSICA-DIVULFIS</t>
  </si>
  <si>
    <t>2574FI00205002</t>
  </si>
  <si>
    <t>F.FÍSICA-TEETI</t>
  </si>
  <si>
    <t>2574FI002050GN</t>
  </si>
  <si>
    <t>F.FÍSICA GN</t>
  </si>
  <si>
    <t>F.QUÍMICA</t>
  </si>
  <si>
    <t>2574QU00206001</t>
  </si>
  <si>
    <t>F.QUIM-FEM QUIM.LABO</t>
  </si>
  <si>
    <t>2574QU00206002</t>
  </si>
  <si>
    <t>F.QUÍMICA-LABOR.GRAL</t>
  </si>
  <si>
    <t>2574QU00206004</t>
  </si>
  <si>
    <t>F.QUÍMICA - TEMA</t>
  </si>
  <si>
    <t>2574QU002060EA</t>
  </si>
  <si>
    <t>MÀSTER ENG.AMBIENTAL</t>
  </si>
  <si>
    <t>2574QU002060EQ</t>
  </si>
  <si>
    <t>MÀSTER ENGINYE.QUÍM</t>
  </si>
  <si>
    <t>2574QU002060GN</t>
  </si>
  <si>
    <t>F.QUÍMICA GN</t>
  </si>
  <si>
    <t>2574QU002060QA</t>
  </si>
  <si>
    <t>MÀSTER QUÍM.ANALITIC</t>
  </si>
  <si>
    <t>2574QU002060QO</t>
  </si>
  <si>
    <t>MÀSTER QUÍM.ORGÀNICA</t>
  </si>
  <si>
    <t>2574QU00206ECT</t>
  </si>
  <si>
    <t>MÀSTER ELEC.CIEN.TEC</t>
  </si>
  <si>
    <t>2574QU00206GCM</t>
  </si>
  <si>
    <t>GRAU CIÈNCIA MATERIA</t>
  </si>
  <si>
    <t>2574QU00206GEQ</t>
  </si>
  <si>
    <t>GRAU ENGINYERIA QUIM</t>
  </si>
  <si>
    <t>2574QU00206GQA</t>
  </si>
  <si>
    <t>GRAU QUÍM.ANANLÍTICA</t>
  </si>
  <si>
    <t>2574QU00206GQF</t>
  </si>
  <si>
    <t>GRAU QUÍM.FÍSICA</t>
  </si>
  <si>
    <t>2574QU00206GQI</t>
  </si>
  <si>
    <t>2574QU00206GQO</t>
  </si>
  <si>
    <t>GRAU QUÍM.ORGÀNICA</t>
  </si>
  <si>
    <t>2574QU00206MCA</t>
  </si>
  <si>
    <t>MÀSTER MODEL.COMP.AM</t>
  </si>
  <si>
    <t>2574QU00206QMA</t>
  </si>
  <si>
    <t>MÀSTER QUÍM.MAT.APLI</t>
  </si>
  <si>
    <t>2574QU00206QTM</t>
  </si>
  <si>
    <t>MÀSTER QUÍM.TEÒR.MC</t>
  </si>
  <si>
    <t>2575FI00207000</t>
  </si>
  <si>
    <t>DP.ASTRONOMIA.METEOR</t>
  </si>
  <si>
    <t>2575FI00209000</t>
  </si>
  <si>
    <t>DP.FÍSICA FONAMENTAL</t>
  </si>
  <si>
    <t>2575FI00211000</t>
  </si>
  <si>
    <t>DP.ESTRUCTURA C.MATÈ</t>
  </si>
  <si>
    <t>2575FI00211001</t>
  </si>
  <si>
    <t>DP.ENGINYERIA ELECTR</t>
  </si>
  <si>
    <t>2575FI00213001</t>
  </si>
  <si>
    <t>DP.D'ENGINYERIES:SEC</t>
  </si>
  <si>
    <t>2575FI00213002</t>
  </si>
  <si>
    <t>2575FI00213003</t>
  </si>
  <si>
    <t>2575FI00213004</t>
  </si>
  <si>
    <t>2575FI00213005</t>
  </si>
  <si>
    <t>2575FI002130GN</t>
  </si>
  <si>
    <t>2575FI00215000</t>
  </si>
  <si>
    <t>DP.FÍSICA APLI.OPTIC</t>
  </si>
  <si>
    <t>DEP. FIS.QUANT. ASTR</t>
  </si>
  <si>
    <t>2575FI02051001</t>
  </si>
  <si>
    <t>2575FI02051002</t>
  </si>
  <si>
    <t>2575FI020510GN</t>
  </si>
  <si>
    <t>DEP.FIS.MAT.CONDENS.</t>
  </si>
  <si>
    <t>2575FI02052001</t>
  </si>
  <si>
    <t>2575FI02052003</t>
  </si>
  <si>
    <t>FMC  (...FF)</t>
  </si>
  <si>
    <t>2575FI020520GN</t>
  </si>
  <si>
    <t>DEP. FISICA APLICADA</t>
  </si>
  <si>
    <t>2575FI02053001</t>
  </si>
  <si>
    <t>SECCIÓ APLICADA</t>
  </si>
  <si>
    <t>2575FI02053002</t>
  </si>
  <si>
    <t>SECCIÓ ÒPTICA</t>
  </si>
  <si>
    <t>2575FI02053003</t>
  </si>
  <si>
    <t>SECCIÓ METEOROLOGIA</t>
  </si>
  <si>
    <t>2575FI020530GN</t>
  </si>
  <si>
    <t>2575QU00217000</t>
  </si>
  <si>
    <t>DP.QUÍMICA FÍSICA</t>
  </si>
  <si>
    <t>2575QU00217229</t>
  </si>
  <si>
    <t>2575QU00219000</t>
  </si>
  <si>
    <t>DP.QUÍMICA ORGÀNICA</t>
  </si>
  <si>
    <t>2575QU00221000</t>
  </si>
  <si>
    <t>DP.QUÍMICA INÒRGANIC</t>
  </si>
  <si>
    <t>2575QU00221650</t>
  </si>
  <si>
    <t>2575QU00223000</t>
  </si>
  <si>
    <t>DP.QUIMICA.ANALÍTICA</t>
  </si>
  <si>
    <t>2575QU00223001</t>
  </si>
  <si>
    <t>2575QU00223131</t>
  </si>
  <si>
    <t>2575QU00223132</t>
  </si>
  <si>
    <t>2575QU00223133</t>
  </si>
  <si>
    <t>2575QU00223134</t>
  </si>
  <si>
    <t>2575QU00223141</t>
  </si>
  <si>
    <t>2575QU00223142</t>
  </si>
  <si>
    <t>2575QU00223143</t>
  </si>
  <si>
    <t>2575QU00223144</t>
  </si>
  <si>
    <t>2575QU00223151</t>
  </si>
  <si>
    <t>2575QU00223152</t>
  </si>
  <si>
    <t>2575QU00223153</t>
  </si>
  <si>
    <t>2575QU00223154</t>
  </si>
  <si>
    <t>DP.ENGINYERIA QUÍMIC</t>
  </si>
  <si>
    <t>2575QU00918000</t>
  </si>
  <si>
    <t>DP.C..MATERIALS E.M.</t>
  </si>
  <si>
    <t>2575QU00918101</t>
  </si>
  <si>
    <t>DEP. C.MATERIALS I Q</t>
  </si>
  <si>
    <t>2575QU020700GN</t>
  </si>
  <si>
    <t>2575QU02070111</t>
  </si>
  <si>
    <t>SEC.QUIMICA FISICA</t>
  </si>
  <si>
    <t>2575QU02070201</t>
  </si>
  <si>
    <t>SEC.CIENCIA MATERIAL</t>
  </si>
  <si>
    <t>2575QU02070202</t>
  </si>
  <si>
    <t>2575QU02070203</t>
  </si>
  <si>
    <t>2575QU02070204</t>
  </si>
  <si>
    <t>2575QU02070205</t>
  </si>
  <si>
    <t>2575QU02070206</t>
  </si>
  <si>
    <t>DEP. ENGINY.QUIM.</t>
  </si>
  <si>
    <t>2575QU02071001</t>
  </si>
  <si>
    <t>EMQAL ERASMUS MUNDUS</t>
  </si>
  <si>
    <t>2575QU020710GN</t>
  </si>
  <si>
    <t>SEC.QUÍMICA ANALÍTIC</t>
  </si>
  <si>
    <t>2575QU02071112</t>
  </si>
  <si>
    <t>2575QU02071113</t>
  </si>
  <si>
    <t>PROGRAMA DOCTORAT</t>
  </si>
  <si>
    <t>2575QU02071114</t>
  </si>
  <si>
    <t>2575QU02071121</t>
  </si>
  <si>
    <t>EMQAL 1 ERASMUS</t>
  </si>
  <si>
    <t>2575QU02071131</t>
  </si>
  <si>
    <t>EMQAL 6TH EDITION</t>
  </si>
  <si>
    <t>2575QU02071141</t>
  </si>
  <si>
    <t>EMQAL 7TH EDITION</t>
  </si>
  <si>
    <t>2575QU02071142</t>
  </si>
  <si>
    <t>2575QU02071143</t>
  </si>
  <si>
    <t>2575QU02071151</t>
  </si>
  <si>
    <t>EMQAL 8TH EDITION OP</t>
  </si>
  <si>
    <t>2575QU02071152</t>
  </si>
  <si>
    <t>2575QU02071153</t>
  </si>
  <si>
    <t>EMQAL 8TH EDITION ST</t>
  </si>
  <si>
    <t>2575QU02071154</t>
  </si>
  <si>
    <t>EMQAL 8TH EDITION SC</t>
  </si>
  <si>
    <t>2575QU02071161</t>
  </si>
  <si>
    <t>ERASMUS MUNDUS EMQAL</t>
  </si>
  <si>
    <t>2575QU02071162</t>
  </si>
  <si>
    <t>2575QU02071163</t>
  </si>
  <si>
    <t>2575QU02071164</t>
  </si>
  <si>
    <t>2575QU02071171</t>
  </si>
  <si>
    <t>2575QU02071172</t>
  </si>
  <si>
    <t>2575QU02071173</t>
  </si>
  <si>
    <t>2575QU02071174</t>
  </si>
  <si>
    <t>2575QU02071181</t>
  </si>
  <si>
    <t>2575QU02071182</t>
  </si>
  <si>
    <t>TRAVEL INSTALLATION</t>
  </si>
  <si>
    <t>2575QU02071183</t>
  </si>
  <si>
    <t>STUDENTSHIP EMQAL</t>
  </si>
  <si>
    <t>2575QU02071191</t>
  </si>
  <si>
    <t>2575QU02071192</t>
  </si>
  <si>
    <t>2575QU02071193</t>
  </si>
  <si>
    <t>STUDENTSHIPS EMQAL</t>
  </si>
  <si>
    <t>2575QU02071194</t>
  </si>
  <si>
    <t>SCOLARSHIPS ERASMUS</t>
  </si>
  <si>
    <t>SECCIÓ ENG.QUIMICA</t>
  </si>
  <si>
    <t>DEP. QUIM. INORG.ORG</t>
  </si>
  <si>
    <t>2575QU02072003</t>
  </si>
  <si>
    <t>2575QU02072004</t>
  </si>
  <si>
    <t>2575QU02072005</t>
  </si>
  <si>
    <t>2575QU02072006</t>
  </si>
  <si>
    <t>2575QU02072010</t>
  </si>
  <si>
    <t>2575QU02072011</t>
  </si>
  <si>
    <t>2575QU02072021</t>
  </si>
  <si>
    <t>2575QU02072022</t>
  </si>
  <si>
    <t>DEP.QUIM.INORG.I ORG</t>
  </si>
  <si>
    <t>2575QU020720GN</t>
  </si>
  <si>
    <t>2576FI01675000</t>
  </si>
  <si>
    <t>I.NANOCIÈNC.NANOTECN</t>
  </si>
  <si>
    <t>INST.CIÈNCIES COSMOS</t>
  </si>
  <si>
    <t>2576FI016760GN</t>
  </si>
  <si>
    <t>SERV I.D.E.A.S UB</t>
  </si>
  <si>
    <t>2576FI018710GN</t>
  </si>
  <si>
    <t>2576FI02101000</t>
  </si>
  <si>
    <t>INS.SISTEMES COMPLEX</t>
  </si>
  <si>
    <t>2576FI021010GN</t>
  </si>
  <si>
    <t>SERV.ANÀLISI ISOTÒPI</t>
  </si>
  <si>
    <t>2576QU002270GN</t>
  </si>
  <si>
    <t>2576QU00228000</t>
  </si>
  <si>
    <t>LAB.DAT.RADIOCARBONI</t>
  </si>
  <si>
    <t>2576QU002280GN</t>
  </si>
  <si>
    <t>2576QU01674000</t>
  </si>
  <si>
    <t>INT.REC. AIGUA</t>
  </si>
  <si>
    <t>2576QU016740GN</t>
  </si>
  <si>
    <t>IDRA</t>
  </si>
  <si>
    <t>2576QU01675001</t>
  </si>
  <si>
    <t>2576QU01675002</t>
  </si>
  <si>
    <t>2576QU01675003</t>
  </si>
  <si>
    <t>2576QU01675004</t>
  </si>
  <si>
    <t>2576QU01675005</t>
  </si>
  <si>
    <t>2576QU016750GN</t>
  </si>
  <si>
    <t>I.NANOCIÈNC.NANOT.GN</t>
  </si>
  <si>
    <t>INST.QUÍM.TEÒR.COMP.</t>
  </si>
  <si>
    <t>2576QU016770GN</t>
  </si>
  <si>
    <t>258300002300GN</t>
  </si>
  <si>
    <t>258300002330GN</t>
  </si>
  <si>
    <t>258300002340GN</t>
  </si>
  <si>
    <t>F.MATEMÀTIQUES</t>
  </si>
  <si>
    <t>2584MA002350GN</t>
  </si>
  <si>
    <t>F.MATEMÀTIQUES GN</t>
  </si>
  <si>
    <t>2585MA00236000</t>
  </si>
  <si>
    <t>DP.MATEMÀ.APLIC.ANÀ.</t>
  </si>
  <si>
    <t>2585MA00237000</t>
  </si>
  <si>
    <t>DP.ÀLGEBRA.GEOMETRIA</t>
  </si>
  <si>
    <t>2585MA00920000</t>
  </si>
  <si>
    <t>DP.PROBABILITAT L.E.</t>
  </si>
  <si>
    <t>DEP. MATEMÀT. I INF.</t>
  </si>
  <si>
    <t>2585MA020690GN</t>
  </si>
  <si>
    <t>2586MA00238000</t>
  </si>
  <si>
    <t>SERV.TEXTOS MATEMÀTI</t>
  </si>
  <si>
    <t>2586MA002380GN</t>
  </si>
  <si>
    <t>INSTITUT MATEMÀTICA</t>
  </si>
  <si>
    <t>2586MA011280GN</t>
  </si>
  <si>
    <t>259300002400GN</t>
  </si>
  <si>
    <t>ADM. FARMÀCIA GN</t>
  </si>
  <si>
    <t>F.FARMÀCIA</t>
  </si>
  <si>
    <t>2594FA00244001</t>
  </si>
  <si>
    <t>2594FA00244002</t>
  </si>
  <si>
    <t>2594FA00244003</t>
  </si>
  <si>
    <t>2594FA00244004</t>
  </si>
  <si>
    <t>2594FA00244005</t>
  </si>
  <si>
    <t>2594FA00244006</t>
  </si>
  <si>
    <t>2594FA00244007</t>
  </si>
  <si>
    <t>2594FA00244008</t>
  </si>
  <si>
    <t>2594FA00244009</t>
  </si>
  <si>
    <t>2594FA00244010</t>
  </si>
  <si>
    <t>2594FA00244011</t>
  </si>
  <si>
    <t>2594FA00244012</t>
  </si>
  <si>
    <t>2594FA00244013</t>
  </si>
  <si>
    <t>2594FA00244014</t>
  </si>
  <si>
    <t>2594FA00244015</t>
  </si>
  <si>
    <t>2594FA00244016</t>
  </si>
  <si>
    <t>2594FA00244017</t>
  </si>
  <si>
    <t>2594FA00244018</t>
  </si>
  <si>
    <t>2594FA00244019</t>
  </si>
  <si>
    <t>2594FA00244020</t>
  </si>
  <si>
    <t>2594FA00244021</t>
  </si>
  <si>
    <t>2594FA00244022</t>
  </si>
  <si>
    <t>2594FA00244023</t>
  </si>
  <si>
    <t>2594FA00244024</t>
  </si>
  <si>
    <t>2594FA002440GN</t>
  </si>
  <si>
    <t>F.FARMÀCIA GN</t>
  </si>
  <si>
    <t>2595FA00245000</t>
  </si>
  <si>
    <t>DP.PRODUC.NAT.BIO.VE</t>
  </si>
  <si>
    <t>2595FA00245001</t>
  </si>
  <si>
    <t>EDAFOLOGIA</t>
  </si>
  <si>
    <t>2595FA00245002</t>
  </si>
  <si>
    <t>2595FA00245003</t>
  </si>
  <si>
    <t>2595FA00246000</t>
  </si>
  <si>
    <t>DP.MICROB.PARASI.SAN</t>
  </si>
  <si>
    <t>2595FA00246001</t>
  </si>
  <si>
    <t>UNITAT PARASITOLOGIA</t>
  </si>
  <si>
    <t>2595FA00246012</t>
  </si>
  <si>
    <t>DRA. MONTOLIU</t>
  </si>
  <si>
    <t>2595FA00246013</t>
  </si>
  <si>
    <t>GRUP PORTÚS/GÀLLEGO</t>
  </si>
  <si>
    <t>2595FA00246014</t>
  </si>
  <si>
    <t>Dr. JORDI MIQUEL</t>
  </si>
  <si>
    <t>2595FA00246015</t>
  </si>
  <si>
    <t>DRA. OLGA GONZÀLEZ</t>
  </si>
  <si>
    <t>2595FA00246016</t>
  </si>
  <si>
    <t>DRA. GRACENEZ</t>
  </si>
  <si>
    <t>2595FA00246017</t>
  </si>
  <si>
    <t>DR. JORDI TORRES</t>
  </si>
  <si>
    <t>2595FA00246018</t>
  </si>
  <si>
    <t>DR. CARLES FELIU</t>
  </si>
  <si>
    <t>2595FA00246019</t>
  </si>
  <si>
    <t>DRA. MAGDAL. ALCOVER</t>
  </si>
  <si>
    <t>2595FA00246020</t>
  </si>
  <si>
    <t>DRA. MERCEDES VILLA</t>
  </si>
  <si>
    <t>2595FA00246021</t>
  </si>
  <si>
    <t>DR. ALEXIS RIBAS</t>
  </si>
  <si>
    <t>2595FA00246022</t>
  </si>
  <si>
    <t>DRA. ROSER FISA</t>
  </si>
  <si>
    <t>2595FA00246023</t>
  </si>
  <si>
    <t>DRA. CRISTINA RIERA</t>
  </si>
  <si>
    <t>2595FA00246024</t>
  </si>
  <si>
    <t>DRA. GÀLLEGO</t>
  </si>
  <si>
    <t>2595FA00246025</t>
  </si>
  <si>
    <t>DRA. LAURA INIESTA</t>
  </si>
  <si>
    <t>2595FA00246099</t>
  </si>
  <si>
    <t>DP.FARMACO.QUI.TERAP</t>
  </si>
  <si>
    <t>2595FA00247001</t>
  </si>
  <si>
    <t>Director Departament</t>
  </si>
  <si>
    <t>2595FA00247002</t>
  </si>
  <si>
    <t>FARMACOL.FARMACOGNOS</t>
  </si>
  <si>
    <t>2595FA00247004</t>
  </si>
  <si>
    <t>QUÍMICA ORGÀNICA</t>
  </si>
  <si>
    <t>2595FA00247005</t>
  </si>
  <si>
    <t>PRÀCTIQUES</t>
  </si>
  <si>
    <t>2595FA00247006</t>
  </si>
  <si>
    <t>QUÍMICA FARMACÈUTICA</t>
  </si>
  <si>
    <t>2595FA002470GN</t>
  </si>
  <si>
    <t>2595FA00249000</t>
  </si>
  <si>
    <t>DP.BIOQ/BIO.MOL(FAR)</t>
  </si>
  <si>
    <t>2595FA00251000</t>
  </si>
  <si>
    <t>DP.FISIOLOGIA(FARMA)</t>
  </si>
  <si>
    <t>2595FA00252000</t>
  </si>
  <si>
    <t>DP.NUTRICIÓ BROMATO.</t>
  </si>
  <si>
    <t>2595FA00253000</t>
  </si>
  <si>
    <t>DP.FÀRMACIA TEC.FARM</t>
  </si>
  <si>
    <t>2595FA00254000</t>
  </si>
  <si>
    <t>DP.FISICOQUÍMICA</t>
  </si>
  <si>
    <t>DEP.NUTRICIÓ, CC.DE</t>
  </si>
  <si>
    <t>2595FA02034001</t>
  </si>
  <si>
    <t>2595FA02034002</t>
  </si>
  <si>
    <t>2595FA02034003</t>
  </si>
  <si>
    <t>2595FA02034004</t>
  </si>
  <si>
    <t>2595FA02034005</t>
  </si>
  <si>
    <t>2595FA02034006</t>
  </si>
  <si>
    <t>2595FA02034007</t>
  </si>
  <si>
    <t>2595FA02034008</t>
  </si>
  <si>
    <t>2595FA020340GN</t>
  </si>
  <si>
    <t>DEP. BIOQ. I FISIOLO</t>
  </si>
  <si>
    <t>2595FA02035001</t>
  </si>
  <si>
    <t>SECCIÓ BBM</t>
  </si>
  <si>
    <t>SECCIÓ FISIOLOGIA</t>
  </si>
  <si>
    <t>2595FA02035003</t>
  </si>
  <si>
    <t>2595FA02035004</t>
  </si>
  <si>
    <t>2595FA02035005</t>
  </si>
  <si>
    <t>2595FA02035006</t>
  </si>
  <si>
    <t>2595FA02035007</t>
  </si>
  <si>
    <t>2595FA02035008</t>
  </si>
  <si>
    <t>2595FA02035009</t>
  </si>
  <si>
    <t>2595FA02035011</t>
  </si>
  <si>
    <t>CARME CAELLES: PRESS</t>
  </si>
  <si>
    <t>2595FA02035021</t>
  </si>
  <si>
    <t>LB,JB,RG: PRES.PROF.</t>
  </si>
  <si>
    <t>2595FA02035031</t>
  </si>
  <si>
    <t>AF, MA: PRES.PROF18</t>
  </si>
  <si>
    <t>2595FA02035041</t>
  </si>
  <si>
    <t>DS,LH: PRES.PROF.18</t>
  </si>
  <si>
    <t>2595FA02035051</t>
  </si>
  <si>
    <t>AT: PRESS PROF 18</t>
  </si>
  <si>
    <t>2595FA02035061</t>
  </si>
  <si>
    <t>GN: PRESS. PROF. 18</t>
  </si>
  <si>
    <t>2595FA02035071</t>
  </si>
  <si>
    <t>IM: PRESS. PROF. 18</t>
  </si>
  <si>
    <t>2595FA02035081</t>
  </si>
  <si>
    <t>CC,VN: PRES.PROF.18</t>
  </si>
  <si>
    <t>2595FA02035091</t>
  </si>
  <si>
    <t>Montserrat Arró</t>
  </si>
  <si>
    <t>2595FA020350GN</t>
  </si>
  <si>
    <t>DEP. FARMÀCIA I TEC</t>
  </si>
  <si>
    <t>Secció Tecnologia</t>
  </si>
  <si>
    <t>2595FA02036002</t>
  </si>
  <si>
    <t>Secció Fisicoquímica</t>
  </si>
  <si>
    <t>2595FA02036003</t>
  </si>
  <si>
    <t>2595FA02036004</t>
  </si>
  <si>
    <t>2595FA02036005</t>
  </si>
  <si>
    <t>2595FA020360GN</t>
  </si>
  <si>
    <t>DEP. BIOL. SANITAT</t>
  </si>
  <si>
    <t>2595FA02037001</t>
  </si>
  <si>
    <t>SD SAN.AMB. I EDAFOL</t>
  </si>
  <si>
    <t>2595FA02037002</t>
  </si>
  <si>
    <t>SD FISIOLOGIA VEGET</t>
  </si>
  <si>
    <t>2595FA02037003</t>
  </si>
  <si>
    <t>SD BOTÀNICA</t>
  </si>
  <si>
    <t>2595FA02037004</t>
  </si>
  <si>
    <t>SD PARASITOLOGIA</t>
  </si>
  <si>
    <t>2595FA02037005</t>
  </si>
  <si>
    <t>SD MICROBIOLOGIA</t>
  </si>
  <si>
    <t>2595FA02037006</t>
  </si>
  <si>
    <t>BECA ALIMENTS - MICR</t>
  </si>
  <si>
    <t>2595FA02037007</t>
  </si>
  <si>
    <t>DRA. ISABEL MONTOLIU</t>
  </si>
  <si>
    <t>2595FA02037008</t>
  </si>
  <si>
    <t>MONTSERRAT GALLEGO</t>
  </si>
  <si>
    <t>2595FA02037009</t>
  </si>
  <si>
    <t>JORDI MIQUEL</t>
  </si>
  <si>
    <t>2595FA02037010</t>
  </si>
  <si>
    <t>CRISTINA BALLART</t>
  </si>
  <si>
    <t>2595FA02037011</t>
  </si>
  <si>
    <t>MERCEDES GRACENEA</t>
  </si>
  <si>
    <t>2595FA02037012</t>
  </si>
  <si>
    <t>XAVI ROCA</t>
  </si>
  <si>
    <t>2595FA02037013</t>
  </si>
  <si>
    <t>DIANA BERENGUER</t>
  </si>
  <si>
    <t>2595FA02037014</t>
  </si>
  <si>
    <t>MAGDA ALCOVER</t>
  </si>
  <si>
    <t>2595FA02037015</t>
  </si>
  <si>
    <t>MERCEDES VILLA</t>
  </si>
  <si>
    <t>2595FA02037016</t>
  </si>
  <si>
    <t>ALEXIS RIBAS</t>
  </si>
  <si>
    <t>2595FA02037017</t>
  </si>
  <si>
    <t>ROSER FISA</t>
  </si>
  <si>
    <t>2595FA02037018</t>
  </si>
  <si>
    <t>CRISTINA RIERA</t>
  </si>
  <si>
    <t>2595FA02037019</t>
  </si>
  <si>
    <t>LAURA INIESTA</t>
  </si>
  <si>
    <t>2595FA02037020</t>
  </si>
  <si>
    <t>MICRO-RECERCA</t>
  </si>
  <si>
    <t>2595FA02037021</t>
  </si>
  <si>
    <t>2595FA02037022</t>
  </si>
  <si>
    <t>2595FA02037023</t>
  </si>
  <si>
    <t>2595FA02037024</t>
  </si>
  <si>
    <t>2595FA02037025</t>
  </si>
  <si>
    <t>2595FA02037026</t>
  </si>
  <si>
    <t>2595FA02037027</t>
  </si>
  <si>
    <t>ALCOVER-ACCES OBERT</t>
  </si>
  <si>
    <t>2595FA020370GN</t>
  </si>
  <si>
    <t>2596FA01673000</t>
  </si>
  <si>
    <t>I.REC.NUTR.SEG.ALIM.</t>
  </si>
  <si>
    <t>2596FA01673001</t>
  </si>
  <si>
    <t>2596FA01673002</t>
  </si>
  <si>
    <t>2596FA01673003</t>
  </si>
  <si>
    <t>2596FA01673004</t>
  </si>
  <si>
    <t>2596FA01673005</t>
  </si>
  <si>
    <t>2596FA01673006</t>
  </si>
  <si>
    <t>2596FA01673007</t>
  </si>
  <si>
    <t>2596FA01673008</t>
  </si>
  <si>
    <t>2596FA01673009</t>
  </si>
  <si>
    <t>2596FA01673010</t>
  </si>
  <si>
    <t>2596FA01673011</t>
  </si>
  <si>
    <t>2596FA01673012</t>
  </si>
  <si>
    <t>2596FA016730GN</t>
  </si>
  <si>
    <t>2596FA01675000</t>
  </si>
  <si>
    <t>2596FA01675001</t>
  </si>
  <si>
    <t>2596FA01675002</t>
  </si>
  <si>
    <t>2596FA01675003</t>
  </si>
  <si>
    <t>2596FA01675004</t>
  </si>
  <si>
    <t>2596FA01675005</t>
  </si>
  <si>
    <t>2596FA016750GN</t>
  </si>
  <si>
    <t>260300002560GN</t>
  </si>
  <si>
    <t>ADM. MEDICINA GN</t>
  </si>
  <si>
    <t>S.DISSECCIÓ MEDICINA</t>
  </si>
  <si>
    <t>2604CS017780GN</t>
  </si>
  <si>
    <t>2604CS01779000</t>
  </si>
  <si>
    <t>ESC.MEDICINA ESPORT</t>
  </si>
  <si>
    <t>2604CS017790GN</t>
  </si>
  <si>
    <t>UFIR MEDICINA CLINIC</t>
  </si>
  <si>
    <t>2604CS020940GN</t>
  </si>
  <si>
    <t>2604ME00260000</t>
  </si>
  <si>
    <t>F.MEDICINA</t>
  </si>
  <si>
    <t>2604ME00260001</t>
  </si>
  <si>
    <t>ESCOLA DE INFERMERIA</t>
  </si>
  <si>
    <t>2604ME00260002</t>
  </si>
  <si>
    <t>PROG. DOCTORAT MED.</t>
  </si>
  <si>
    <t>2604ME00260003</t>
  </si>
  <si>
    <t>GRAUS</t>
  </si>
  <si>
    <t>2604ME00260004</t>
  </si>
  <si>
    <t>M/Cures Pal.liatives</t>
  </si>
  <si>
    <t>2604ME00260005</t>
  </si>
  <si>
    <t>M/Donació.Transp.Org</t>
  </si>
  <si>
    <t>2604ME00260006</t>
  </si>
  <si>
    <t>M/Medic.Respiratoria</t>
  </si>
  <si>
    <t>2604ME00260007</t>
  </si>
  <si>
    <t>M/Med.Translacional</t>
  </si>
  <si>
    <t>2604ME00260008</t>
  </si>
  <si>
    <t>M/Salut Internaciona</t>
  </si>
  <si>
    <t>2604ME01778000</t>
  </si>
  <si>
    <t>2604ME01779000</t>
  </si>
  <si>
    <t>DEPT. BIOMEDICINA</t>
  </si>
  <si>
    <t>2605CS020790GN</t>
  </si>
  <si>
    <t>DEPT. BIOMEDICINA GN</t>
  </si>
  <si>
    <t>DEP. FONAMENTS CLIN</t>
  </si>
  <si>
    <t>2605CS020800GN</t>
  </si>
  <si>
    <t>DEP. MEDICINA-CLÍNIC</t>
  </si>
  <si>
    <t>2605CS020810GN</t>
  </si>
  <si>
    <t>DEP. CIRURGIA I E.M.</t>
  </si>
  <si>
    <t>2605CS020820GN</t>
  </si>
  <si>
    <t>DP.BIO.CEL IMM NEURO</t>
  </si>
  <si>
    <t>2605ME00263000</t>
  </si>
  <si>
    <t>DP.MEDICINA</t>
  </si>
  <si>
    <t>2605ME00264000</t>
  </si>
  <si>
    <t>DP.CIRUGIA/ESPE.QUIR</t>
  </si>
  <si>
    <t>2605ME00265000</t>
  </si>
  <si>
    <t>DP.OBST.GIN.PED RAD</t>
  </si>
  <si>
    <t>2605ME00266000</t>
  </si>
  <si>
    <t>DP.PSIQUI.PSICO.C.</t>
  </si>
  <si>
    <t>2605ME00267000</t>
  </si>
  <si>
    <t>DP.SALUT PÚBLICA</t>
  </si>
  <si>
    <t>2605ME00268000</t>
  </si>
  <si>
    <t>DP.CIÈNC.FISIOLÒG. I</t>
  </si>
  <si>
    <t>2605ME01613000</t>
  </si>
  <si>
    <t>DP.ANA PAT,FARMA MIC</t>
  </si>
  <si>
    <t>2605ME01613001</t>
  </si>
  <si>
    <t>ANATOMIA PATOLÒGICA</t>
  </si>
  <si>
    <t>2605ME01613002</t>
  </si>
  <si>
    <t>FARMACOLOGIA</t>
  </si>
  <si>
    <t>2605ME01613003</t>
  </si>
  <si>
    <t>MICROBIOLOGIA</t>
  </si>
  <si>
    <t>2605ME02079000</t>
  </si>
  <si>
    <t>DEP. BIOMEDICINA</t>
  </si>
  <si>
    <t>2605ME02080000</t>
  </si>
  <si>
    <t>2605ME02081000</t>
  </si>
  <si>
    <t>2605ME02082000</t>
  </si>
  <si>
    <t>INT.DE NEUROCIÈNCIES</t>
  </si>
  <si>
    <t>2606CS017040GN</t>
  </si>
  <si>
    <t>INT.DE NEUROCIÈNC GN</t>
  </si>
  <si>
    <t>261300002710GN</t>
  </si>
  <si>
    <t>ADM. BELLVITGE GN</t>
  </si>
  <si>
    <t>261300002760GN</t>
  </si>
  <si>
    <t>UFIR PODOLOGIA</t>
  </si>
  <si>
    <t>2614CS02083001</t>
  </si>
  <si>
    <t>UFIR PODOLOGIA/AJUTS</t>
  </si>
  <si>
    <t>2614CS020830GN</t>
  </si>
  <si>
    <t>UFIR PODOLOGIA GN</t>
  </si>
  <si>
    <t>UFIR MEDICINA BELLV.</t>
  </si>
  <si>
    <t>2614CS020950GN</t>
  </si>
  <si>
    <t>UFIR INFERMERIA</t>
  </si>
  <si>
    <t>2614CS02096001</t>
  </si>
  <si>
    <t>UFIR INFERMERIA/AJUT</t>
  </si>
  <si>
    <t>2614CS020960GN</t>
  </si>
  <si>
    <t>UFIR INFERMERIA GN</t>
  </si>
  <si>
    <t>UFIR ODONTOLOGIA</t>
  </si>
  <si>
    <t>2614CS02097001</t>
  </si>
  <si>
    <t>UFIR ODONT./AJUTS</t>
  </si>
  <si>
    <t>2614CS020970GN</t>
  </si>
  <si>
    <t>UFIR ODONTOLOGIA GN</t>
  </si>
  <si>
    <t>2614IN00278000</t>
  </si>
  <si>
    <t>EU INFERMERIA</t>
  </si>
  <si>
    <t>2614IN00278001</t>
  </si>
  <si>
    <t>EU INFERMERIA/AJUTS</t>
  </si>
  <si>
    <t>2614IN01782000</t>
  </si>
  <si>
    <t>ESPEC.INFERMERIA</t>
  </si>
  <si>
    <t>2614IN01782001</t>
  </si>
  <si>
    <t>LLEVADORES</t>
  </si>
  <si>
    <t>2614IN01782002</t>
  </si>
  <si>
    <t>SALUT MENTAL</t>
  </si>
  <si>
    <t>2614ME01790000</t>
  </si>
  <si>
    <t>2614OD00277000</t>
  </si>
  <si>
    <t>F.ODONTOLOGIA</t>
  </si>
  <si>
    <t>2614OD00277001</t>
  </si>
  <si>
    <t>F.ODONTOLOGIA/AJUTS</t>
  </si>
  <si>
    <t>DEP. CC. FISIOLOGIQU</t>
  </si>
  <si>
    <t>2615CS002790GN</t>
  </si>
  <si>
    <t>DP.ONTOSTOMATOLOGIA</t>
  </si>
  <si>
    <t>2615CS00280001</t>
  </si>
  <si>
    <t>DEPT.ODONTO-PRACTIQU</t>
  </si>
  <si>
    <t>2615CS002800GN</t>
  </si>
  <si>
    <t>DP.INFERM.FONA.MEDIC</t>
  </si>
  <si>
    <t>2615CS00281001</t>
  </si>
  <si>
    <t>DIFMQ-AC</t>
  </si>
  <si>
    <t>2615CS002810GN</t>
  </si>
  <si>
    <t>DP.INFERM.SA.P.SM.MI</t>
  </si>
  <si>
    <t>2615CS002820GN</t>
  </si>
  <si>
    <t>DP.CIÈNC. CLÍNIQUES</t>
  </si>
  <si>
    <t>SEC.DP.PODOLOGIA</t>
  </si>
  <si>
    <t>2615CS008770GN</t>
  </si>
  <si>
    <t>DP.PATOL.I TERP.EXP.</t>
  </si>
  <si>
    <t>2615CS008850GN</t>
  </si>
  <si>
    <t>2615IN00281000</t>
  </si>
  <si>
    <t>2615IN00281001</t>
  </si>
  <si>
    <t>2615IN00282000</t>
  </si>
  <si>
    <t>2615IN00283000</t>
  </si>
  <si>
    <t>DP.PODOLOGIA</t>
  </si>
  <si>
    <t>2615IN00608000</t>
  </si>
  <si>
    <t>U.LLEVADORES</t>
  </si>
  <si>
    <t>2615ME00279000</t>
  </si>
  <si>
    <t>2615ME00877000</t>
  </si>
  <si>
    <t>2615ME00885000</t>
  </si>
  <si>
    <t>2615OD00280000</t>
  </si>
  <si>
    <t>DPODONTOSTOMATOLOGIA</t>
  </si>
  <si>
    <t>2615OD00280001</t>
  </si>
  <si>
    <t>DPODONTO/PRACTIQUES</t>
  </si>
  <si>
    <t>261600017830GN</t>
  </si>
  <si>
    <t>262300002850GN</t>
  </si>
  <si>
    <t>ADM. PSICOLOGIA GN</t>
  </si>
  <si>
    <t>262300002880GN</t>
  </si>
  <si>
    <t>OR.ADM.PSICOLOGIA GN</t>
  </si>
  <si>
    <t>262300002890GN</t>
  </si>
  <si>
    <t>CAMPUS DE MUNDET GN</t>
  </si>
  <si>
    <t>F.PSICOLOGIA</t>
  </si>
  <si>
    <t>2624PS00290001</t>
  </si>
  <si>
    <t>XARXA DINAMITZA LING</t>
  </si>
  <si>
    <t>2624PS00290002</t>
  </si>
  <si>
    <t>2624PS002900GN</t>
  </si>
  <si>
    <t>F.PSICOLOGIA GN</t>
  </si>
  <si>
    <t>2625PS00291000</t>
  </si>
  <si>
    <t>DP.METODO.CIÈN.COMPO</t>
  </si>
  <si>
    <t>2625PS00292000</t>
  </si>
  <si>
    <t>DP.PERSONA.AVAL.T.P.</t>
  </si>
  <si>
    <t>2625PS00293000</t>
  </si>
  <si>
    <t>DP.PSICOLOGIA BÀSICA</t>
  </si>
  <si>
    <t>2625PS00294000</t>
  </si>
  <si>
    <t>DP.PSICOLOGIA SOCIAL</t>
  </si>
  <si>
    <t>2625PS00295000</t>
  </si>
  <si>
    <t>DP.PSICO.EVOLU.EDUCA</t>
  </si>
  <si>
    <t>DEP. COGNIC. DES.P.E</t>
  </si>
  <si>
    <t>2625PS020840GN</t>
  </si>
  <si>
    <t>DEP. PSICOLOGIA CLÍN</t>
  </si>
  <si>
    <t>2625PS02085001</t>
  </si>
  <si>
    <t>DEP. PSICOL.CLININCA</t>
  </si>
  <si>
    <t>2625PS020850GN</t>
  </si>
  <si>
    <t>2625PS02086000</t>
  </si>
  <si>
    <t>DEP. PSICOL. SOCIAL</t>
  </si>
  <si>
    <t>2625PS02086001</t>
  </si>
  <si>
    <t>2625PS02086002</t>
  </si>
  <si>
    <t>2625PS020860GN</t>
  </si>
  <si>
    <t>2626PS01701000</t>
  </si>
  <si>
    <t>CR EN PRIMATS</t>
  </si>
  <si>
    <t>2626PS017010GN</t>
  </si>
  <si>
    <t>CR EN PRIMATS GN</t>
  </si>
  <si>
    <t>2626PS01704000</t>
  </si>
  <si>
    <t>2626PS017040GN</t>
  </si>
  <si>
    <t>263300002970GN</t>
  </si>
  <si>
    <t>263300003010GN</t>
  </si>
  <si>
    <t>OR.ADM.EDUCACIO.GN</t>
  </si>
  <si>
    <t>F.EDUCACIÓ</t>
  </si>
  <si>
    <t>2634ED019000GN</t>
  </si>
  <si>
    <t>F.EDUCACIÓ GN</t>
  </si>
  <si>
    <t>2634FP00303000</t>
  </si>
  <si>
    <t>F.FORMAC. PROFESSORA</t>
  </si>
  <si>
    <t>2634PE00302000</t>
  </si>
  <si>
    <t>F.PEDAGOGIA</t>
  </si>
  <si>
    <t>2634PE00302001</t>
  </si>
  <si>
    <t>PRACTICUM</t>
  </si>
  <si>
    <t>2634PE00302002</t>
  </si>
  <si>
    <t>ACTIV.EDUCATIVES, CU</t>
  </si>
  <si>
    <t>2634TS00304000</t>
  </si>
  <si>
    <t>SED ENSENYTREBALL SO</t>
  </si>
  <si>
    <t>2634TS003040GN</t>
  </si>
  <si>
    <t>DP.MÈT.INV.DIAG.EDU.</t>
  </si>
  <si>
    <t>2635ED003050GN</t>
  </si>
  <si>
    <t>DP.T H EDUCACIÓ</t>
  </si>
  <si>
    <t>2635ED003060GN</t>
  </si>
  <si>
    <t>DP.DIDÀCT.ORG.EDU</t>
  </si>
  <si>
    <t>2635ED003070GN</t>
  </si>
  <si>
    <t>2635ED00308000</t>
  </si>
  <si>
    <t>DP.DIDÀCT.CIÈN.EX.MA</t>
  </si>
  <si>
    <t>2635ED00309000</t>
  </si>
  <si>
    <t>DP.DIDÀCT.LLENGU.LIT</t>
  </si>
  <si>
    <t>2635ED00310000</t>
  </si>
  <si>
    <t>DP.DIDÀCT.CIÈN.SOCIA</t>
  </si>
  <si>
    <t>2635ED00311000</t>
  </si>
  <si>
    <t>DP.DIDÀCT.EXPRE.MU.C</t>
  </si>
  <si>
    <t>2635ED00312000</t>
  </si>
  <si>
    <t>DP.DIDÀCT.EDUC.VI.PL</t>
  </si>
  <si>
    <t>2635ED01627000</t>
  </si>
  <si>
    <t>DP.TREB.SOC.SER.SOC.</t>
  </si>
  <si>
    <t>2635ED016270GN</t>
  </si>
  <si>
    <t>DEP. ED.LING, CC.EXP</t>
  </si>
  <si>
    <t>2635ED02022001</t>
  </si>
  <si>
    <t>2635ED02022002</t>
  </si>
  <si>
    <t>2635ED02022003</t>
  </si>
  <si>
    <t>2635ED02022004</t>
  </si>
  <si>
    <t>2635ED02022030</t>
  </si>
  <si>
    <t>2635ED020220GN</t>
  </si>
  <si>
    <t>DEPT.DIDÀCTIQUES APL</t>
  </si>
  <si>
    <t>2635ED02023001</t>
  </si>
  <si>
    <t>DCS</t>
  </si>
  <si>
    <t>2635ED02023002</t>
  </si>
  <si>
    <t>DEMC</t>
  </si>
  <si>
    <t>2635ED02023003</t>
  </si>
  <si>
    <t>DEVP</t>
  </si>
  <si>
    <t>2635ED02023004</t>
  </si>
  <si>
    <t>EF</t>
  </si>
  <si>
    <t>2635ED02023005</t>
  </si>
  <si>
    <t>EM</t>
  </si>
  <si>
    <t>2635ED020230GN</t>
  </si>
  <si>
    <t>UFR TREBALL SOCIAL</t>
  </si>
  <si>
    <t>2635ED020240GN</t>
  </si>
  <si>
    <t>UFR TREBALL SOCIAL G</t>
  </si>
  <si>
    <t>2635FP00308000</t>
  </si>
  <si>
    <t>2635FP00309000</t>
  </si>
  <si>
    <t>2635FP00310000</t>
  </si>
  <si>
    <t>2635FP00311000</t>
  </si>
  <si>
    <t>2635FP00312000</t>
  </si>
  <si>
    <t>2635PE00305000</t>
  </si>
  <si>
    <t>2635PE00306000</t>
  </si>
  <si>
    <t>2635PE00307000</t>
  </si>
  <si>
    <t>2635PE01627000</t>
  </si>
  <si>
    <t>263600017840GN</t>
  </si>
  <si>
    <t>2636ED02100000</t>
  </si>
  <si>
    <t>INST.REC.EDUCACIO</t>
  </si>
  <si>
    <t>2636ED021000GN</t>
  </si>
  <si>
    <t>INST.REC.EDUCACIO GN</t>
  </si>
  <si>
    <t>2636ED02167000</t>
  </si>
  <si>
    <t>OBS.INT.PROF.DOCENT</t>
  </si>
  <si>
    <t>2636ED02183000</t>
  </si>
  <si>
    <t>OBS.INT.PEDAG.HOSPIT</t>
  </si>
  <si>
    <t>2636ED021830GN</t>
  </si>
  <si>
    <t>OBS.IN.PEDAG.HOSP GN</t>
  </si>
  <si>
    <t>264300003140GN</t>
  </si>
  <si>
    <t>264300003180GN</t>
  </si>
  <si>
    <t>CAMPUS DE SANTS GN</t>
  </si>
  <si>
    <t>F. INFORMACIÓ I MITJ</t>
  </si>
  <si>
    <t>2644BB00319001</t>
  </si>
  <si>
    <t>OFICINA DE RECERCA</t>
  </si>
  <si>
    <t>2644BB003190GN</t>
  </si>
  <si>
    <t>DP.BIBLIOTE.DOCUMENT</t>
  </si>
  <si>
    <t>2645BB00320002</t>
  </si>
  <si>
    <t>Biblioteconomia</t>
  </si>
  <si>
    <t>2645BB003200GN</t>
  </si>
  <si>
    <t>264600017850GN</t>
  </si>
  <si>
    <t>CR INF.COMUNIC. CULT</t>
  </si>
  <si>
    <t>2646BB021630GN</t>
  </si>
  <si>
    <t>265300001330GN</t>
  </si>
  <si>
    <t>265300001360GN</t>
  </si>
  <si>
    <t>F.ECONOMIA EMPRESA</t>
  </si>
  <si>
    <t>2654EC001370GN</t>
  </si>
  <si>
    <t>2655EC00138000</t>
  </si>
  <si>
    <t>DP.H INSTITUCIO ECO</t>
  </si>
  <si>
    <t>2655EC00139000</t>
  </si>
  <si>
    <t>DP.TEORIA ECONÒMICA</t>
  </si>
  <si>
    <t>2655EC00140000</t>
  </si>
  <si>
    <t>DP.POLITI.ECO.E.E.M.</t>
  </si>
  <si>
    <t>DP.MATEMÀ.ECONÒ.F.A.</t>
  </si>
  <si>
    <t>2655EC001420GN</t>
  </si>
  <si>
    <t>2655EC00143000</t>
  </si>
  <si>
    <t>DP.COMPTABILITAT</t>
  </si>
  <si>
    <t>2655EC00144000</t>
  </si>
  <si>
    <t>DP.ECONO.ORGA.EMPRES</t>
  </si>
  <si>
    <t>2655EC00145000</t>
  </si>
  <si>
    <t>DP.ECONOME.EST.E.ESP</t>
  </si>
  <si>
    <t>2655EC00146000</t>
  </si>
  <si>
    <t>DP.T SOC.FILOS.DMCS</t>
  </si>
  <si>
    <t>2655EC00147000</t>
  </si>
  <si>
    <t>DP.SOCIOLO.ANA.ORGA.</t>
  </si>
  <si>
    <t>2655EC00911000</t>
  </si>
  <si>
    <t>DP.ECON.PUBL.,E.POL</t>
  </si>
  <si>
    <t>2655EC00911001</t>
  </si>
  <si>
    <t>Càtedra UB-Telefonic</t>
  </si>
  <si>
    <t>DEP. HIST.ECON, INST</t>
  </si>
  <si>
    <t>2655EC020090GN</t>
  </si>
  <si>
    <t>DEP.HIST.ECON, INST</t>
  </si>
  <si>
    <t>DEP.ECON, ESTAD, E.A</t>
  </si>
  <si>
    <t>2655EC02010002</t>
  </si>
  <si>
    <t>2655EC02010004</t>
  </si>
  <si>
    <t>2655EC020100GN</t>
  </si>
  <si>
    <t>DEP. ECONOMIA</t>
  </si>
  <si>
    <t>2655EC02011001</t>
  </si>
  <si>
    <t>2655EC02011002</t>
  </si>
  <si>
    <t>2655EC02011003</t>
  </si>
  <si>
    <t>CAT.SMART CITIES VIL</t>
  </si>
  <si>
    <t>2655EC020110GN</t>
  </si>
  <si>
    <t>DEP. ECONOMIA GN</t>
  </si>
  <si>
    <t>DEP. DE SOCIOLOGIA</t>
  </si>
  <si>
    <t>2655EC020120GN</t>
  </si>
  <si>
    <t>DEP. D'EMPRESA</t>
  </si>
  <si>
    <t>2655EC020130GN</t>
  </si>
  <si>
    <t>2656EC00148000</t>
  </si>
  <si>
    <t>CR ECON. BENESTAR</t>
  </si>
  <si>
    <t>2656EC001480GN</t>
  </si>
  <si>
    <t>2656EC00149000</t>
  </si>
  <si>
    <t>CR FEDER/FISC I E.R.</t>
  </si>
  <si>
    <t>2656EC001490GN</t>
  </si>
  <si>
    <t>2656EC00150000</t>
  </si>
  <si>
    <t>CR ECON.REG.INTER.R.</t>
  </si>
  <si>
    <t>2656EC001500GN</t>
  </si>
  <si>
    <t>2656EC00721000</t>
  </si>
  <si>
    <t>CÀTEDRA EMPRESA</t>
  </si>
  <si>
    <t>2656EC007210GN</t>
  </si>
  <si>
    <t>CÀTEDRA EMPRESA GN</t>
  </si>
  <si>
    <t>2656EC01601000</t>
  </si>
  <si>
    <t>C.ESTUDIS A.CAPMANY</t>
  </si>
  <si>
    <t>2656EC016010GN</t>
  </si>
  <si>
    <t>2656EC01679000</t>
  </si>
  <si>
    <t>IREA INSTITUT</t>
  </si>
  <si>
    <t>2656EC01679002</t>
  </si>
  <si>
    <t>RISC EN FINANCES I A</t>
  </si>
  <si>
    <t>2656EC01679003</t>
  </si>
  <si>
    <t>GRUP RECERCA AQR</t>
  </si>
  <si>
    <t>2656EC01679004</t>
  </si>
  <si>
    <t>2656EC016790GN</t>
  </si>
  <si>
    <t>IIREA INSTITUT</t>
  </si>
  <si>
    <t>2656EC01816000</t>
  </si>
  <si>
    <t>CÀT.PASCUAL MARAGALL</t>
  </si>
  <si>
    <t>2656EC018160GN</t>
  </si>
  <si>
    <t>2656EC01929000</t>
  </si>
  <si>
    <t>CÀTEDRA ICEA-UB</t>
  </si>
  <si>
    <t>2656EC019290GN</t>
  </si>
  <si>
    <t>2656EC02102000</t>
  </si>
  <si>
    <t>BEAT INSTITUT</t>
  </si>
  <si>
    <t>2656EC021020GN</t>
  </si>
  <si>
    <t>IBEAT INST.</t>
  </si>
  <si>
    <t>2656EC02157000</t>
  </si>
  <si>
    <t>OBSERV.ANAL AV.POL</t>
  </si>
  <si>
    <t>2656EC021570GN</t>
  </si>
  <si>
    <t>2656EC02195000</t>
  </si>
  <si>
    <t>OBS.SIST.EUR.PREV.SO</t>
  </si>
  <si>
    <t>2656EC021950GN</t>
  </si>
  <si>
    <t>OBS.SIST.EUR.PREV.GN</t>
  </si>
  <si>
    <t>2656EC02207000</t>
  </si>
  <si>
    <t>CAT.UB-LOGEVIT.INST.</t>
  </si>
  <si>
    <t>370800003220GN</t>
  </si>
  <si>
    <t>GERÈNCIA GN</t>
  </si>
  <si>
    <t>370800014850GN</t>
  </si>
  <si>
    <t>370800017130GN</t>
  </si>
  <si>
    <t>370800018250GN</t>
  </si>
  <si>
    <t>370800019330GN</t>
  </si>
  <si>
    <t>PARC  HUMANITATS GN</t>
  </si>
  <si>
    <t>371800003240GN</t>
  </si>
  <si>
    <t>D ÀREA RECERCA GN</t>
  </si>
  <si>
    <t>371800003260GN</t>
  </si>
  <si>
    <t>SERV.SUP.REC. GN</t>
  </si>
  <si>
    <t>371800003261GN</t>
  </si>
  <si>
    <t>371800016070GN</t>
  </si>
  <si>
    <t>OPIR PROJ.INT.REC GN</t>
  </si>
  <si>
    <t>371900003270GN</t>
  </si>
  <si>
    <t>371900003280GN</t>
  </si>
  <si>
    <t>371900003290GN</t>
  </si>
  <si>
    <t>CCIT-UB SCT GN</t>
  </si>
  <si>
    <t>371900007810GN</t>
  </si>
  <si>
    <t>ADM. CCIT-UB GN</t>
  </si>
  <si>
    <t>371900018240GN</t>
  </si>
  <si>
    <t>371900018260GN</t>
  </si>
  <si>
    <t>371900018270GN</t>
  </si>
  <si>
    <t>COM. I PROM. CCIT GN</t>
  </si>
  <si>
    <t>372900003310GN</t>
  </si>
  <si>
    <t>D ÀREA TIC GN</t>
  </si>
  <si>
    <t>373B0001735000</t>
  </si>
  <si>
    <t>3748000034700X</t>
  </si>
  <si>
    <t>374800003470GN</t>
  </si>
  <si>
    <t>374800003490GN</t>
  </si>
  <si>
    <t>PLANIFIC.ECO.PRES GN</t>
  </si>
  <si>
    <t>376800014430GN</t>
  </si>
  <si>
    <t>377800013280GN</t>
  </si>
  <si>
    <t>377800014930GN</t>
  </si>
  <si>
    <t>377800021930GN</t>
  </si>
  <si>
    <t>PROJ.INT.DOC.I MOB G</t>
  </si>
  <si>
    <t>378800013330GN</t>
  </si>
  <si>
    <t>ICE GN</t>
  </si>
  <si>
    <t>378800018230GN</t>
  </si>
  <si>
    <t>GESTIÓ ACCÉS-PAAU GN</t>
  </si>
  <si>
    <t>378900013440GN</t>
  </si>
  <si>
    <t>CRAI GN</t>
  </si>
  <si>
    <t>380800013330GN</t>
  </si>
  <si>
    <t>380B0001692000</t>
  </si>
  <si>
    <t>380B0001817000</t>
  </si>
  <si>
    <t>383800014380GN</t>
  </si>
  <si>
    <t>COMUNICACIÓ GN</t>
  </si>
  <si>
    <t>383800014390GN</t>
  </si>
  <si>
    <t>383800014400GN</t>
  </si>
  <si>
    <t>383800014430GN</t>
  </si>
  <si>
    <t>383800018300GN</t>
  </si>
  <si>
    <t>ENTORNS WEB GN</t>
  </si>
  <si>
    <t>383800018310GN</t>
  </si>
  <si>
    <t>383900017600GN</t>
  </si>
  <si>
    <t>ALUMNI UB GN</t>
  </si>
  <si>
    <t>383B0001870000</t>
  </si>
  <si>
    <t>384800013280GN</t>
  </si>
  <si>
    <t>384800015210GN</t>
  </si>
  <si>
    <t>384900004060GN</t>
  </si>
  <si>
    <t>384900014410GN</t>
  </si>
  <si>
    <t>PROJ ELS JULIOLS GN</t>
  </si>
  <si>
    <t>384900017170GN</t>
  </si>
  <si>
    <t>AUDIOVISUALS GN</t>
  </si>
  <si>
    <t>384900017190GN</t>
  </si>
  <si>
    <t>EIM GN</t>
  </si>
  <si>
    <t>384900017200GN</t>
  </si>
  <si>
    <t>ESTUDIS HISPÀNICS GN</t>
  </si>
  <si>
    <t>384900017220GN</t>
  </si>
  <si>
    <t>ESPORTS GN</t>
  </si>
  <si>
    <t>384900017600GN</t>
  </si>
  <si>
    <t>384900018210GN</t>
  </si>
  <si>
    <t>UNIV. EXPERIÈNCIA GN</t>
  </si>
  <si>
    <t>384900018430GN</t>
  </si>
  <si>
    <t>385B00014810GN</t>
  </si>
  <si>
    <t>385B0002175000</t>
  </si>
  <si>
    <t>385B0002176000</t>
  </si>
  <si>
    <t>ADM ELECTRÒNICA,GEST</t>
  </si>
  <si>
    <t>999Z00UB000000</t>
  </si>
  <si>
    <t>UNIV. BARCELONA</t>
  </si>
  <si>
    <t>999Z00UB001000</t>
  </si>
  <si>
    <t>UB - NÒMINES</t>
  </si>
  <si>
    <t>999Z00UB002000</t>
  </si>
  <si>
    <t>UB - PAG. ESPECIALS</t>
  </si>
  <si>
    <t>UB - INGRESSOS</t>
  </si>
  <si>
    <t>999Z00UB004000</t>
  </si>
  <si>
    <t>UB - PROVISIONS</t>
  </si>
  <si>
    <t>999Z00UB004001</t>
  </si>
  <si>
    <t>UB PROVISIONS PROJ</t>
  </si>
  <si>
    <t>999Z00UB004002</t>
  </si>
  <si>
    <t>PROVISIONS ARIS</t>
  </si>
  <si>
    <t>UB - DESPESES</t>
  </si>
  <si>
    <t>999Z00UB005001</t>
  </si>
  <si>
    <t>PART UB INGRESSOS</t>
  </si>
  <si>
    <t>999Z00UB006000</t>
  </si>
  <si>
    <t>UB - ROMANENTS</t>
  </si>
  <si>
    <t>999Z00UB007000</t>
  </si>
  <si>
    <t>AJUSTOS UB</t>
  </si>
  <si>
    <t>999Z00UB008000</t>
  </si>
  <si>
    <t>CONTINGENCIES I ALTR</t>
  </si>
  <si>
    <t>225369</t>
  </si>
  <si>
    <t>4200321404</t>
  </si>
  <si>
    <t>300079</t>
  </si>
  <si>
    <t>MACROGEN INC</t>
  </si>
  <si>
    <t>103112</t>
  </si>
  <si>
    <t>SERVICIO ESTACION SA SERVICIO ESTAC</t>
  </si>
  <si>
    <t>A08023780</t>
  </si>
  <si>
    <t>223155</t>
  </si>
  <si>
    <t>4200320244</t>
  </si>
  <si>
    <t>988852 RI</t>
  </si>
  <si>
    <t>4200323347</t>
  </si>
  <si>
    <t>101055</t>
  </si>
  <si>
    <t>TEBU-BIO SPAIN SL</t>
  </si>
  <si>
    <t>B63818629</t>
  </si>
  <si>
    <t>1.813</t>
  </si>
  <si>
    <t>7062287390</t>
  </si>
  <si>
    <t>4200319139</t>
  </si>
  <si>
    <t>8250659758</t>
  </si>
  <si>
    <t>4200322404</t>
  </si>
  <si>
    <t>9130089708C</t>
  </si>
  <si>
    <t>0217075171</t>
  </si>
  <si>
    <t>4200322517</t>
  </si>
  <si>
    <t>1184970</t>
  </si>
  <si>
    <t>1184971</t>
  </si>
  <si>
    <t>1193</t>
  </si>
  <si>
    <t>4200319927</t>
  </si>
  <si>
    <t>1194</t>
  </si>
  <si>
    <t>4200319922</t>
  </si>
  <si>
    <t>1195</t>
  </si>
  <si>
    <t>4200319916</t>
  </si>
  <si>
    <t>989273 RI</t>
  </si>
  <si>
    <t>4200322408</t>
  </si>
  <si>
    <t>989275 RI</t>
  </si>
  <si>
    <t>4200322520</t>
  </si>
  <si>
    <t>315498</t>
  </si>
  <si>
    <t>4200320343</t>
  </si>
  <si>
    <t>53189560</t>
  </si>
  <si>
    <t>4200321475</t>
  </si>
  <si>
    <t>4200321124</t>
  </si>
  <si>
    <t>8250660894</t>
  </si>
  <si>
    <t>1236</t>
  </si>
  <si>
    <t>4200323754</t>
  </si>
  <si>
    <t>105491</t>
  </si>
  <si>
    <t>PUNT INFORMATIC I CREATIU SL</t>
  </si>
  <si>
    <t>B64161250</t>
  </si>
  <si>
    <t>8250662423</t>
  </si>
  <si>
    <t>8250662424</t>
  </si>
  <si>
    <t>4200322537</t>
  </si>
  <si>
    <t>989580 RI</t>
  </si>
  <si>
    <t>4200322741</t>
  </si>
  <si>
    <t>023/A/54198</t>
  </si>
  <si>
    <t>4200317590</t>
  </si>
  <si>
    <t>4091160738</t>
  </si>
  <si>
    <t>4200323903</t>
  </si>
  <si>
    <t>989838 RI</t>
  </si>
  <si>
    <t>4200321707</t>
  </si>
  <si>
    <t>FV+477032</t>
  </si>
  <si>
    <t>4200323297</t>
  </si>
  <si>
    <t>8250664213</t>
  </si>
  <si>
    <t>4200322842</t>
  </si>
  <si>
    <t>0923004622</t>
  </si>
  <si>
    <t>4200322969</t>
  </si>
  <si>
    <t>0923004626</t>
  </si>
  <si>
    <t>202301768</t>
  </si>
  <si>
    <t>4091159545</t>
  </si>
  <si>
    <t>4200322595</t>
  </si>
  <si>
    <t>7062291514</t>
  </si>
  <si>
    <t>8250665366</t>
  </si>
  <si>
    <t>4200323578</t>
  </si>
  <si>
    <t>990961 RI</t>
  </si>
  <si>
    <t>4200322898</t>
  </si>
  <si>
    <t>990968 RI</t>
  </si>
  <si>
    <t>4200323873</t>
  </si>
  <si>
    <t>4200323326</t>
  </si>
  <si>
    <t>110967</t>
  </si>
  <si>
    <t>ESQUILA 2015 SL SILENUS</t>
  </si>
  <si>
    <t>B63922967</t>
  </si>
  <si>
    <t>301247</t>
  </si>
  <si>
    <t>AEROVIAS CONTINENTE AMERICANO</t>
  </si>
  <si>
    <t>$2109787373</t>
  </si>
  <si>
    <t>23-00621659</t>
  </si>
  <si>
    <t>7062292847</t>
  </si>
  <si>
    <t>4200323576</t>
  </si>
  <si>
    <t>8250667328</t>
  </si>
  <si>
    <t>23-00649078</t>
  </si>
  <si>
    <t>23-00649080</t>
  </si>
  <si>
    <t>23-00649081</t>
  </si>
  <si>
    <t>23-00649116</t>
  </si>
  <si>
    <t>23-00649118</t>
  </si>
  <si>
    <t>23-00649119</t>
  </si>
  <si>
    <t>23-00649153</t>
  </si>
  <si>
    <t>23-00649155</t>
  </si>
  <si>
    <t>23-00649156</t>
  </si>
  <si>
    <t>23-00649181</t>
  </si>
  <si>
    <t>23-00649182</t>
  </si>
  <si>
    <t>12302</t>
  </si>
  <si>
    <t>53190530</t>
  </si>
  <si>
    <t>FS00001162</t>
  </si>
  <si>
    <t>4200324849</t>
  </si>
  <si>
    <t>V23-05-0317</t>
  </si>
  <si>
    <t>4200284967</t>
  </si>
  <si>
    <t>223192</t>
  </si>
  <si>
    <t>4200322839</t>
  </si>
  <si>
    <t>992365 RI</t>
  </si>
  <si>
    <t>4200324658</t>
  </si>
  <si>
    <t>4200325289</t>
  </si>
  <si>
    <t>07B00000549</t>
  </si>
  <si>
    <t>504993</t>
  </si>
  <si>
    <t>UNICANTINA 2006 SLU</t>
  </si>
  <si>
    <t>B64226822</t>
  </si>
  <si>
    <t>4200325862</t>
  </si>
  <si>
    <t>15100007</t>
  </si>
  <si>
    <t>4200323534</t>
  </si>
  <si>
    <t>4200323665</t>
  </si>
  <si>
    <t>8250671977</t>
  </si>
  <si>
    <t>4200324653</t>
  </si>
  <si>
    <t>8250671978</t>
  </si>
  <si>
    <t>7062296586</t>
  </si>
  <si>
    <t>4200325258</t>
  </si>
  <si>
    <t>9130105452C</t>
  </si>
  <si>
    <t>4091165318</t>
  </si>
  <si>
    <t>4091165980</t>
  </si>
  <si>
    <t>4200323931</t>
  </si>
  <si>
    <t>ESIN002704</t>
  </si>
  <si>
    <t>4200324885</t>
  </si>
  <si>
    <t>07Y00001790</t>
  </si>
  <si>
    <t>225716</t>
  </si>
  <si>
    <t>4200324960</t>
  </si>
  <si>
    <t>8250674448</t>
  </si>
  <si>
    <t>4200325405</t>
  </si>
  <si>
    <t>FV+478232</t>
  </si>
  <si>
    <t>4200319105</t>
  </si>
  <si>
    <t>00008496</t>
  </si>
  <si>
    <r>
      <t xml:space="preserve">registrades en el mes </t>
    </r>
    <r>
      <rPr>
        <b/>
        <sz val="10"/>
        <rFont val="Arial"/>
        <family val="2"/>
      </rPr>
      <t xml:space="preserve">d'abril de 2023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</si>
  <si>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2023 </t>
    </r>
    <r>
      <rPr>
        <sz val="10"/>
        <rFont val="Arial"/>
        <family val="2"/>
      </rPr>
      <t>per un import de</t>
    </r>
  </si>
  <si>
    <t>505160</t>
  </si>
  <si>
    <t>TURISVALL SL, HOTEL ALIMARA HOTEL A</t>
  </si>
  <si>
    <t>B60903002</t>
  </si>
  <si>
    <t>7062289454</t>
  </si>
  <si>
    <t>23-00620417</t>
  </si>
  <si>
    <t>23-00620419</t>
  </si>
  <si>
    <t>23-00621647</t>
  </si>
  <si>
    <t>23-00621651</t>
  </si>
  <si>
    <t>023/A/54365</t>
  </si>
  <si>
    <t>4200323461</t>
  </si>
  <si>
    <t>225820</t>
  </si>
  <si>
    <t>4200324662</t>
  </si>
  <si>
    <t>102665</t>
  </si>
  <si>
    <t>VIDRA FOC SA VIDRA FOC SA</t>
  </si>
  <si>
    <t>A08677841</t>
  </si>
  <si>
    <t>4200326348</t>
  </si>
  <si>
    <t>8250675836</t>
  </si>
  <si>
    <t>4200320888</t>
  </si>
  <si>
    <t>07S00000662</t>
  </si>
  <si>
    <t>07Y00001845</t>
  </si>
  <si>
    <t>07Y00001846</t>
  </si>
  <si>
    <t>07Y00001847</t>
  </si>
  <si>
    <t>102899</t>
  </si>
  <si>
    <t>DELTA TRANSITARIO SA</t>
  </si>
  <si>
    <t>A08703829</t>
  </si>
  <si>
    <t>FV+478534</t>
  </si>
  <si>
    <t>4200298515</t>
  </si>
  <si>
    <t>989064 RI</t>
  </si>
  <si>
    <t>00011343</t>
  </si>
  <si>
    <t>003104807</t>
  </si>
  <si>
    <t>4200325148</t>
  </si>
  <si>
    <t>202302003</t>
  </si>
  <si>
    <t>001625180</t>
  </si>
  <si>
    <t>903541</t>
  </si>
  <si>
    <t>FREKKO SUSAN ELIZABETH</t>
  </si>
  <si>
    <t>X1904666J</t>
  </si>
  <si>
    <t>2023-0019</t>
  </si>
  <si>
    <t>4200326315</t>
  </si>
  <si>
    <t>975805 RI..</t>
  </si>
  <si>
    <t>4200315975</t>
  </si>
  <si>
    <t>981115 RI.</t>
  </si>
  <si>
    <t>4200319205</t>
  </si>
  <si>
    <t>995494 RI</t>
  </si>
  <si>
    <t>4200326144</t>
  </si>
  <si>
    <t>203921</t>
  </si>
  <si>
    <t>HELLO BIO LIMITED</t>
  </si>
  <si>
    <t>2000004319</t>
  </si>
  <si>
    <t>4200325624</t>
  </si>
  <si>
    <t>301S0388664</t>
  </si>
  <si>
    <t>4091170264</t>
  </si>
  <si>
    <t>4200325798</t>
  </si>
  <si>
    <t>1189652</t>
  </si>
  <si>
    <t>225921</t>
  </si>
  <si>
    <t>4200326135</t>
  </si>
  <si>
    <t>225929</t>
  </si>
  <si>
    <t>4200325386</t>
  </si>
  <si>
    <t>4091174024</t>
  </si>
  <si>
    <t>4200326203</t>
  </si>
  <si>
    <t>FV+479051</t>
  </si>
  <si>
    <t>4200326139</t>
  </si>
  <si>
    <t>203707</t>
  </si>
  <si>
    <t>VET MED LABER GMBH IDEXX BIOANALYTI</t>
  </si>
  <si>
    <t>301S0388765</t>
  </si>
  <si>
    <t>4091174013</t>
  </si>
  <si>
    <t>4200327103</t>
  </si>
  <si>
    <t>4091174623</t>
  </si>
  <si>
    <t>8250681578</t>
  </si>
  <si>
    <t>4200326034</t>
  </si>
  <si>
    <t>8250681579</t>
  </si>
  <si>
    <t>202302131</t>
  </si>
  <si>
    <t>202302134</t>
  </si>
  <si>
    <t>996736 RI</t>
  </si>
  <si>
    <t>4200326465</t>
  </si>
  <si>
    <t>FV+479368</t>
  </si>
  <si>
    <t>4200319103</t>
  </si>
  <si>
    <t>FV+479376</t>
  </si>
  <si>
    <t>4200325698</t>
  </si>
  <si>
    <t>102246</t>
  </si>
  <si>
    <t>SKRETTING ESPAÑA SA</t>
  </si>
  <si>
    <t>A78336575</t>
  </si>
  <si>
    <t>020211439</t>
  </si>
  <si>
    <t>$01</t>
  </si>
  <si>
    <t>301447</t>
  </si>
  <si>
    <t>FRONTIERS MEDIA SA</t>
  </si>
  <si>
    <t>305001</t>
  </si>
  <si>
    <t>102056</t>
  </si>
  <si>
    <t>METALUNDIA, SL METALUNDIA, SL</t>
  </si>
  <si>
    <t>B18592139</t>
  </si>
  <si>
    <t>4091175130</t>
  </si>
  <si>
    <t>4200320818</t>
  </si>
  <si>
    <t>9130121832C</t>
  </si>
  <si>
    <t>2049711</t>
  </si>
  <si>
    <t>4200326043</t>
  </si>
  <si>
    <t>4091177497</t>
  </si>
  <si>
    <t>4200326963</t>
  </si>
  <si>
    <t>TO1/60817</t>
  </si>
  <si>
    <t>020232580</t>
  </si>
  <si>
    <t>125Z2</t>
  </si>
  <si>
    <t>997486 RI</t>
  </si>
  <si>
    <t>4200326357</t>
  </si>
  <si>
    <t>4091178072</t>
  </si>
  <si>
    <t>8250677056</t>
  </si>
  <si>
    <t>4200325702</t>
  </si>
  <si>
    <t>0217076298</t>
  </si>
  <si>
    <t>4200327486</t>
  </si>
  <si>
    <t>1191277</t>
  </si>
  <si>
    <t>223226</t>
  </si>
  <si>
    <t>4200326133</t>
  </si>
  <si>
    <t>8250688963</t>
  </si>
  <si>
    <t>4200327362</t>
  </si>
  <si>
    <t>9330250659C</t>
  </si>
  <si>
    <t>9330250699C</t>
  </si>
  <si>
    <t>0000004708</t>
  </si>
  <si>
    <t>4200327830</t>
  </si>
  <si>
    <t>131156</t>
  </si>
  <si>
    <t>4100017566</t>
  </si>
  <si>
    <t>8250689730</t>
  </si>
  <si>
    <t>4200328250</t>
  </si>
  <si>
    <t>998659 RI</t>
  </si>
  <si>
    <t>4200327664</t>
  </si>
  <si>
    <t>003115140</t>
  </si>
  <si>
    <t>4200324169</t>
  </si>
  <si>
    <t>1858</t>
  </si>
  <si>
    <t>4091180601</t>
  </si>
  <si>
    <t>4200328253</t>
  </si>
  <si>
    <t>4091180618</t>
  </si>
  <si>
    <t>4200327910</t>
  </si>
  <si>
    <t>8250676474</t>
  </si>
  <si>
    <t>4200326325</t>
  </si>
  <si>
    <t>108048</t>
  </si>
  <si>
    <t>L OLIVA NEGRA BARCELONA</t>
  </si>
  <si>
    <t>B66133422</t>
  </si>
  <si>
    <t>87820</t>
  </si>
  <si>
    <t>023/A/54542</t>
  </si>
  <si>
    <t>4200326157</t>
  </si>
  <si>
    <t>226096</t>
  </si>
  <si>
    <t>4200326343</t>
  </si>
  <si>
    <t>317358</t>
  </si>
  <si>
    <t>4200326935</t>
  </si>
  <si>
    <t>115422</t>
  </si>
  <si>
    <t>B05348644</t>
  </si>
  <si>
    <t>504837</t>
  </si>
  <si>
    <t>CIC-F.INVEST CANCER UNIV SALAMANCA</t>
  </si>
  <si>
    <t>G37338126</t>
  </si>
  <si>
    <t>RAS48/23</t>
  </si>
  <si>
    <t>0217076451</t>
  </si>
  <si>
    <t>4200328966</t>
  </si>
  <si>
    <t>4091181835</t>
  </si>
  <si>
    <t>4200328362</t>
  </si>
  <si>
    <t>427SI230010</t>
  </si>
  <si>
    <t>8250692457</t>
  </si>
  <si>
    <t>4200326965</t>
  </si>
  <si>
    <t>FV+480447</t>
  </si>
  <si>
    <t>4200325430</t>
  </si>
  <si>
    <t>07B00000722</t>
  </si>
  <si>
    <t>7062311917</t>
  </si>
  <si>
    <t>4200328806</t>
  </si>
  <si>
    <t>8250693239</t>
  </si>
  <si>
    <t>8250693242</t>
  </si>
  <si>
    <t>4200329027</t>
  </si>
  <si>
    <t>8250693437</t>
  </si>
  <si>
    <t>4200329155</t>
  </si>
  <si>
    <t>103022</t>
  </si>
  <si>
    <t>DINTER SA DINTER SA</t>
  </si>
  <si>
    <t>A08288193</t>
  </si>
  <si>
    <t>220728</t>
  </si>
  <si>
    <t>4200283199</t>
  </si>
  <si>
    <t>07B00000028</t>
  </si>
  <si>
    <t>07B00000728</t>
  </si>
  <si>
    <t>1000202 RI</t>
  </si>
  <si>
    <t>4200328567</t>
  </si>
  <si>
    <t>15101822</t>
  </si>
  <si>
    <t>4200327907</t>
  </si>
  <si>
    <t>8250693643</t>
  </si>
  <si>
    <t>8250693644</t>
  </si>
  <si>
    <t>8250694290</t>
  </si>
  <si>
    <t>4200329176</t>
  </si>
  <si>
    <t>94794270</t>
  </si>
  <si>
    <t>4200327221</t>
  </si>
  <si>
    <t>FV+480698</t>
  </si>
  <si>
    <t>4200324655</t>
  </si>
  <si>
    <t>FV+480700</t>
  </si>
  <si>
    <t>4200325391</t>
  </si>
  <si>
    <t>FV+480709</t>
  </si>
  <si>
    <t>4200328581</t>
  </si>
  <si>
    <t>FV+480710</t>
  </si>
  <si>
    <t>4200328805</t>
  </si>
  <si>
    <t>2057529</t>
  </si>
  <si>
    <r>
      <t xml:space="preserve">registrades en el mes </t>
    </r>
    <r>
      <rPr>
        <b/>
        <sz val="10"/>
        <rFont val="Arial"/>
        <family val="2"/>
      </rPr>
      <t xml:space="preserve">de juny de 2023 </t>
    </r>
    <r>
      <rPr>
        <sz val="10"/>
        <rFont val="Arial"/>
        <family val="2"/>
      </rPr>
      <t>per un import de</t>
    </r>
  </si>
  <si>
    <t>7062313071</t>
  </si>
  <si>
    <t>9430037016A</t>
  </si>
  <si>
    <t>12312122</t>
  </si>
  <si>
    <t>4200326130</t>
  </si>
  <si>
    <t>0923006729</t>
  </si>
  <si>
    <t>4200328249</t>
  </si>
  <si>
    <t>1000397 RI</t>
  </si>
  <si>
    <t>4200329252</t>
  </si>
  <si>
    <t>123134</t>
  </si>
  <si>
    <t>2061003</t>
  </si>
  <si>
    <t>4200327913</t>
  </si>
  <si>
    <t>226250</t>
  </si>
  <si>
    <t>4200328608</t>
  </si>
  <si>
    <t>4091184132</t>
  </si>
  <si>
    <t>4200326962</t>
  </si>
  <si>
    <t>49</t>
  </si>
  <si>
    <t>4200294995</t>
  </si>
  <si>
    <t>0005888992.</t>
  </si>
  <si>
    <t>4200318803</t>
  </si>
  <si>
    <t>0005888993.</t>
  </si>
  <si>
    <t>4200312502</t>
  </si>
  <si>
    <t>0005889002.</t>
  </si>
  <si>
    <t>4200309258</t>
  </si>
  <si>
    <t>31670277</t>
  </si>
  <si>
    <t>4200328439</t>
  </si>
  <si>
    <t>FA32642</t>
  </si>
  <si>
    <t>4200326526</t>
  </si>
  <si>
    <t>201238</t>
  </si>
  <si>
    <t>STAB VIDA INV. SERV. C. BIOLOGICAS,</t>
  </si>
  <si>
    <t>.A2023/1771</t>
  </si>
  <si>
    <t>4200329326</t>
  </si>
  <si>
    <t>114562</t>
  </si>
  <si>
    <t>GUMAR RENTING SL</t>
  </si>
  <si>
    <t>B83999672</t>
  </si>
  <si>
    <t>317673</t>
  </si>
  <si>
    <t>4200328319</t>
  </si>
  <si>
    <t>108455</t>
  </si>
  <si>
    <t>COMPLEXITAT CAT XARXA CATALANA ESTU</t>
  </si>
  <si>
    <t>G66417882</t>
  </si>
  <si>
    <t>36/2023</t>
  </si>
  <si>
    <t>8250696949</t>
  </si>
  <si>
    <t>8250696952</t>
  </si>
  <si>
    <t>4200328572</t>
  </si>
  <si>
    <t>FA32675</t>
  </si>
  <si>
    <t>4200328374</t>
  </si>
  <si>
    <t>00013230</t>
  </si>
  <si>
    <t>07S00000890</t>
  </si>
  <si>
    <t>1000944 RI</t>
  </si>
  <si>
    <t>223248</t>
  </si>
  <si>
    <t>4200328590</t>
  </si>
  <si>
    <t>4091185708</t>
  </si>
  <si>
    <t>6455</t>
  </si>
  <si>
    <t>111697</t>
  </si>
  <si>
    <t>VERASAT GLOBAL SL</t>
  </si>
  <si>
    <t>B65215030</t>
  </si>
  <si>
    <t>9-19115166</t>
  </si>
  <si>
    <t>4200327017</t>
  </si>
  <si>
    <t>NV700949</t>
  </si>
  <si>
    <t>4200307081</t>
  </si>
  <si>
    <t>1193220</t>
  </si>
  <si>
    <t>2361105</t>
  </si>
  <si>
    <t>4200323164</t>
  </si>
  <si>
    <t>112053</t>
  </si>
  <si>
    <t>GILSON INTERNATIONAL BV</t>
  </si>
  <si>
    <t>W0032237J</t>
  </si>
  <si>
    <t>701</t>
  </si>
  <si>
    <t>4200324108</t>
  </si>
  <si>
    <t>164291</t>
  </si>
  <si>
    <t>9543739784</t>
  </si>
  <si>
    <t>4200327912</t>
  </si>
  <si>
    <t>0923006947</t>
  </si>
  <si>
    <t>4200329731</t>
  </si>
  <si>
    <t>ECONOCOM CLOUD SLU</t>
  </si>
  <si>
    <t>4091186826</t>
  </si>
  <si>
    <t>4200329873</t>
  </si>
  <si>
    <t>4091186832</t>
  </si>
  <si>
    <t>FA32729</t>
  </si>
  <si>
    <t>4200326491</t>
  </si>
  <si>
    <t>15102150</t>
  </si>
  <si>
    <t>4200329248</t>
  </si>
  <si>
    <t>15102151</t>
  </si>
  <si>
    <t>4200329626</t>
  </si>
  <si>
    <t>317925</t>
  </si>
  <si>
    <t>4200329624</t>
  </si>
  <si>
    <t>4091183338</t>
  </si>
  <si>
    <t>4200329142</t>
  </si>
  <si>
    <t>4091187313</t>
  </si>
  <si>
    <t>4200329267</t>
  </si>
  <si>
    <t>7062317907</t>
  </si>
  <si>
    <t>4200329719</t>
  </si>
  <si>
    <t>FA20168</t>
  </si>
  <si>
    <t>4200278819</t>
  </si>
  <si>
    <t>1001985 RI</t>
  </si>
  <si>
    <t>4200328433</t>
  </si>
  <si>
    <t>1001988 RI</t>
  </si>
  <si>
    <t>4200329867</t>
  </si>
  <si>
    <t>1001990 RI</t>
  </si>
  <si>
    <t>4200330152</t>
  </si>
  <si>
    <t>4091187900</t>
  </si>
  <si>
    <t>8250700876</t>
  </si>
  <si>
    <t>4200330158</t>
  </si>
  <si>
    <t>8250700880</t>
  </si>
  <si>
    <t>4200330217</t>
  </si>
  <si>
    <t>9543740040</t>
  </si>
  <si>
    <t>FV+481280</t>
  </si>
  <si>
    <t>4200329583</t>
  </si>
  <si>
    <t>$04-1321ZMV</t>
  </si>
  <si>
    <t>4200322125</t>
  </si>
  <si>
    <t>2302344</t>
  </si>
  <si>
    <t>4200327311</t>
  </si>
  <si>
    <t>115534</t>
  </si>
  <si>
    <t>ATYGES INGENIERUA SL LABORAL</t>
  </si>
  <si>
    <t>B93115855</t>
  </si>
  <si>
    <t>4200330169</t>
  </si>
  <si>
    <t>7062319282</t>
  </si>
  <si>
    <t>4200330073</t>
  </si>
  <si>
    <t>8250701256</t>
  </si>
  <si>
    <t>112177</t>
  </si>
  <si>
    <t>EURO TOMB BARCELONA SL</t>
  </si>
  <si>
    <t>B60976495</t>
  </si>
  <si>
    <t>8546</t>
  </si>
  <si>
    <t>4200326394</t>
  </si>
  <si>
    <t>FA2305281</t>
  </si>
  <si>
    <t>4200327862</t>
  </si>
  <si>
    <t>.A2023/1884</t>
  </si>
  <si>
    <t>023/A/54571</t>
  </si>
  <si>
    <t>4200328449</t>
  </si>
  <si>
    <t>023/A/54591</t>
  </si>
  <si>
    <t>4200327847</t>
  </si>
  <si>
    <t>023/A/54602</t>
  </si>
  <si>
    <t>4200325392</t>
  </si>
  <si>
    <t>115062</t>
  </si>
  <si>
    <t>BOOKISH VENTURES SL ALIBRI LLIBRERI</t>
  </si>
  <si>
    <t>B67022327</t>
  </si>
  <si>
    <t>4200328847</t>
  </si>
  <si>
    <t>195378780</t>
  </si>
  <si>
    <t>4200330155</t>
  </si>
  <si>
    <t>111291</t>
  </si>
  <si>
    <t>BOS 1964 SL INTERIOR4WORK</t>
  </si>
  <si>
    <t>B63076707</t>
  </si>
  <si>
    <t>2141</t>
  </si>
  <si>
    <t>4200327092</t>
  </si>
  <si>
    <t>226389</t>
  </si>
  <si>
    <t>4200329725</t>
  </si>
  <si>
    <t>23303691</t>
  </si>
  <si>
    <t>9130146899C</t>
  </si>
  <si>
    <t>0009952</t>
  </si>
  <si>
    <t>4200330171</t>
  </si>
  <si>
    <t>1-11/61176</t>
  </si>
  <si>
    <t>23-0014380</t>
  </si>
  <si>
    <t>4200329974</t>
  </si>
  <si>
    <t>318183</t>
  </si>
  <si>
    <t>4200330063</t>
  </si>
  <si>
    <t>318186</t>
  </si>
  <si>
    <t>4200329412</t>
  </si>
  <si>
    <t>4091185709</t>
  </si>
  <si>
    <t>4200329707</t>
  </si>
  <si>
    <t>4200330700</t>
  </si>
  <si>
    <t>300051</t>
  </si>
  <si>
    <t>CINDA-CENTRO INTERUNIVER DESARROLLO</t>
  </si>
  <si>
    <t>$674</t>
  </si>
  <si>
    <t>103263</t>
  </si>
  <si>
    <t>IBERIA LINEAS AEREAS ESPAÑA SA OPER</t>
  </si>
  <si>
    <t>A85850394</t>
  </si>
  <si>
    <t>-1416169740</t>
  </si>
  <si>
    <t>07Y00002713</t>
  </si>
  <si>
    <t>23-0014400</t>
  </si>
  <si>
    <t>4200330163</t>
  </si>
  <si>
    <t>4091190114</t>
  </si>
  <si>
    <t>4200330214</t>
  </si>
  <si>
    <t>8250703641</t>
  </si>
  <si>
    <t>4200317581</t>
  </si>
  <si>
    <t>8250703740</t>
  </si>
  <si>
    <t>903934</t>
  </si>
  <si>
    <t>PORTA OLIVA MIREIA</t>
  </si>
  <si>
    <t>77314363R</t>
  </si>
  <si>
    <t>8-22</t>
  </si>
  <si>
    <t>15102368</t>
  </si>
  <si>
    <t>4200329245</t>
  </si>
  <si>
    <t>15102369</t>
  </si>
  <si>
    <t>15102370</t>
  </si>
  <si>
    <t>15102371</t>
  </si>
  <si>
    <t>4200329871</t>
  </si>
  <si>
    <t>15102372</t>
  </si>
  <si>
    <t>4200330040</t>
  </si>
  <si>
    <t>223271</t>
  </si>
  <si>
    <t>4200329589</t>
  </si>
  <si>
    <t>31670536</t>
  </si>
  <si>
    <t>4200330062</t>
  </si>
  <si>
    <t>7062321575</t>
  </si>
  <si>
    <t>4200330430</t>
  </si>
  <si>
    <t>FV+481734</t>
  </si>
  <si>
    <t>4200327055</t>
  </si>
  <si>
    <t>610664</t>
  </si>
  <si>
    <t>WOODWARD ROY BENJAMIN</t>
  </si>
  <si>
    <t>WOODWARD1</t>
  </si>
  <si>
    <t>WOODWARD2</t>
  </si>
  <si>
    <t>1003589 RI</t>
  </si>
  <si>
    <t>4200330068</t>
  </si>
  <si>
    <t>200963</t>
  </si>
  <si>
    <t>BROGAARDEN KORN-OG FODERSTOFFER APS</t>
  </si>
  <si>
    <t>165285</t>
  </si>
  <si>
    <t>4200329117</t>
  </si>
  <si>
    <t>23000002732</t>
  </si>
  <si>
    <t>A/23/002721</t>
  </si>
  <si>
    <t>15102632</t>
  </si>
  <si>
    <t>4200330227</t>
  </si>
  <si>
    <t>226467</t>
  </si>
  <si>
    <t>4200330426</t>
  </si>
  <si>
    <t>226470</t>
  </si>
  <si>
    <t>4200329547</t>
  </si>
  <si>
    <t>226475</t>
  </si>
  <si>
    <t>4200330557</t>
  </si>
  <si>
    <t>FV+481956</t>
  </si>
  <si>
    <t>4100016667</t>
  </si>
  <si>
    <t>9330124511C</t>
  </si>
  <si>
    <t>9130151026C</t>
  </si>
  <si>
    <t>9330292964C</t>
  </si>
  <si>
    <t>9330292965C</t>
  </si>
  <si>
    <t>102001</t>
  </si>
  <si>
    <t>DISEÑO YTECNOLOGIA MICROELECTRONICA</t>
  </si>
  <si>
    <t>V60878857</t>
  </si>
  <si>
    <t>2307089</t>
  </si>
  <si>
    <t>4200329631</t>
  </si>
  <si>
    <t>390</t>
  </si>
  <si>
    <t>4200324741</t>
  </si>
  <si>
    <t>102566</t>
  </si>
  <si>
    <t>VITRO SA VITRO SA</t>
  </si>
  <si>
    <t>A41361544</t>
  </si>
  <si>
    <t>FR23-008418</t>
  </si>
  <si>
    <t>4200328968</t>
  </si>
  <si>
    <t>205015</t>
  </si>
  <si>
    <t>HOTEL MOZART EXPLOITATIE BV</t>
  </si>
  <si>
    <t>20193</t>
  </si>
  <si>
    <t>318MB41AEUI</t>
  </si>
  <si>
    <t>4091187300</t>
  </si>
  <si>
    <t>4200330059</t>
  </si>
  <si>
    <t>4091189047</t>
  </si>
  <si>
    <t>4200284787</t>
  </si>
  <si>
    <t>4091190118</t>
  </si>
  <si>
    <t>4200330659</t>
  </si>
  <si>
    <t>4091191181</t>
  </si>
  <si>
    <t>4200329329</t>
  </si>
  <si>
    <t>9330294387C</t>
  </si>
  <si>
    <t>9330294388C</t>
  </si>
  <si>
    <t>114449</t>
  </si>
  <si>
    <t>EVIDENT EUROPE GMBH SUCURSAL ESPAÑA</t>
  </si>
  <si>
    <t>W0188422J</t>
  </si>
  <si>
    <t>102160</t>
  </si>
  <si>
    <t>STEIN GIRONA SL</t>
  </si>
  <si>
    <t>B17105248</t>
  </si>
  <si>
    <t>4.087</t>
  </si>
  <si>
    <t>424</t>
  </si>
  <si>
    <t>9130152394C</t>
  </si>
  <si>
    <t>FA32835</t>
  </si>
  <si>
    <t>4200329627</t>
  </si>
  <si>
    <t>200661</t>
  </si>
  <si>
    <t>SAS LATOXAN SAS LATOXAN</t>
  </si>
  <si>
    <t>I230139</t>
  </si>
  <si>
    <t>4200329976</t>
  </si>
  <si>
    <t>226556</t>
  </si>
  <si>
    <t>226560</t>
  </si>
  <si>
    <t>4231200202</t>
  </si>
  <si>
    <t>8250708349</t>
  </si>
  <si>
    <t>4200328443</t>
  </si>
  <si>
    <t>1195415</t>
  </si>
  <si>
    <t>15102889</t>
  </si>
  <si>
    <t>15102890</t>
  </si>
  <si>
    <t>4231200209</t>
  </si>
  <si>
    <t>8250709824</t>
  </si>
  <si>
    <t>4200331962</t>
  </si>
  <si>
    <t>FA32909</t>
  </si>
  <si>
    <r>
      <t xml:space="preserve">registrades en el mes </t>
    </r>
    <r>
      <rPr>
        <b/>
        <sz val="10"/>
        <rFont val="Arial"/>
        <family val="2"/>
      </rPr>
      <t xml:space="preserve">de juliol de 2023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</si>
  <si>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2023 </t>
    </r>
    <r>
      <rPr>
        <sz val="10"/>
        <rFont val="Arial"/>
        <family val="2"/>
      </rPr>
      <t>per un import de</t>
    </r>
  </si>
  <si>
    <t>ES32PILAEUD</t>
  </si>
  <si>
    <t>4200330687</t>
  </si>
  <si>
    <t>318598</t>
  </si>
  <si>
    <t>318599</t>
  </si>
  <si>
    <t>4200329549</t>
  </si>
  <si>
    <t>9130155844C</t>
  </si>
  <si>
    <t>9230023762A</t>
  </si>
  <si>
    <t>1195645</t>
  </si>
  <si>
    <t>1195700</t>
  </si>
  <si>
    <t>1195707</t>
  </si>
  <si>
    <t>1195708</t>
  </si>
  <si>
    <t>15103193</t>
  </si>
  <si>
    <t>4200328207</t>
  </si>
  <si>
    <t>108936</t>
  </si>
  <si>
    <t>ALAMO INDUSTRIAL SA</t>
  </si>
  <si>
    <t>A08663171</t>
  </si>
  <si>
    <t>4091196279</t>
  </si>
  <si>
    <t>FV+482666</t>
  </si>
  <si>
    <t>4200329179</t>
  </si>
  <si>
    <t>4200326844</t>
  </si>
  <si>
    <t>7062329526</t>
  </si>
  <si>
    <t>4200329730</t>
  </si>
  <si>
    <t>00015277</t>
  </si>
  <si>
    <t>0010671933</t>
  </si>
  <si>
    <t>4200329502</t>
  </si>
  <si>
    <t>0010671935</t>
  </si>
  <si>
    <t>1196143</t>
  </si>
  <si>
    <t>2303728</t>
  </si>
  <si>
    <t>4091197383</t>
  </si>
  <si>
    <t>4200322455</t>
  </si>
  <si>
    <t>2303751</t>
  </si>
  <si>
    <t>2303929</t>
  </si>
  <si>
    <t>7062330350</t>
  </si>
  <si>
    <t>4200325441</t>
  </si>
  <si>
    <t>109401</t>
  </si>
  <si>
    <t>INTEGRATED DNA TECHNOLOGIES SPAIN S</t>
  </si>
  <si>
    <t>B87472387</t>
  </si>
  <si>
    <t>4100015849</t>
  </si>
  <si>
    <t>003124344</t>
  </si>
  <si>
    <t>4200329703</t>
  </si>
  <si>
    <t>4231200220</t>
  </si>
  <si>
    <t>003136239</t>
  </si>
  <si>
    <t>9330312131C</t>
  </si>
  <si>
    <t>07Y00002998</t>
  </si>
  <si>
    <t>9330314666C</t>
  </si>
  <si>
    <t>9330314667C</t>
  </si>
  <si>
    <t>9430046466A</t>
  </si>
  <si>
    <t>1196689</t>
  </si>
  <si>
    <t>7062333925</t>
  </si>
  <si>
    <t>5201443671</t>
  </si>
  <si>
    <t>4200330207</t>
  </si>
  <si>
    <t>8250717641</t>
  </si>
  <si>
    <t>934463 RI.</t>
  </si>
  <si>
    <t>4100012915</t>
  </si>
  <si>
    <t>4091198036</t>
  </si>
  <si>
    <t>07S00001330</t>
  </si>
  <si>
    <t>1197008</t>
  </si>
  <si>
    <t>15103537</t>
  </si>
  <si>
    <t>614026208</t>
  </si>
  <si>
    <t>4200321424</t>
  </si>
  <si>
    <t>9980011555</t>
  </si>
  <si>
    <t>FV+483106</t>
  </si>
  <si>
    <t>4200327909</t>
  </si>
  <si>
    <t>304445</t>
  </si>
  <si>
    <t>ETH ZURICH</t>
  </si>
  <si>
    <t>07S00001333</t>
  </si>
  <si>
    <t>4200309615</t>
  </si>
  <si>
    <t>1184965</t>
  </si>
  <si>
    <t>303389</t>
  </si>
  <si>
    <t>ICMM 2016 MAGNETISM DIVISION TOHOKU</t>
  </si>
  <si>
    <t>$0144A/2023</t>
  </si>
  <si>
    <t>NORAY BIOINFORMATICS SLU</t>
  </si>
  <si>
    <t>VECTORBUILDER INC</t>
  </si>
  <si>
    <t>15103901</t>
  </si>
  <si>
    <t>2304586</t>
  </si>
  <si>
    <t>2320582</t>
  </si>
  <si>
    <t>4100016547</t>
  </si>
  <si>
    <t>4091201009</t>
  </si>
  <si>
    <t>07S00001350</t>
  </si>
  <si>
    <t>07S00001351</t>
  </si>
  <si>
    <t>07S00001353</t>
  </si>
  <si>
    <t>07S00001354</t>
  </si>
  <si>
    <t>07Y00003071</t>
  </si>
  <si>
    <t>07Y00003072</t>
  </si>
  <si>
    <t>07Y00003074</t>
  </si>
  <si>
    <t>07Y00003075</t>
  </si>
  <si>
    <t>023/A/54931</t>
  </si>
  <si>
    <t>4200330177</t>
  </si>
  <si>
    <t>4231200267</t>
  </si>
  <si>
    <t>72/00025706</t>
  </si>
  <si>
    <t>022/A121121</t>
  </si>
  <si>
    <t>$1-1193NQB/</t>
  </si>
  <si>
    <t>4200310853</t>
  </si>
  <si>
    <t>1197482</t>
  </si>
  <si>
    <t>115578</t>
  </si>
  <si>
    <t>LA LLAR DE LAURA CB LAURA AZA CALLA</t>
  </si>
  <si>
    <t>E10881258</t>
  </si>
  <si>
    <t>2/23</t>
  </si>
  <si>
    <t>4/23</t>
  </si>
  <si>
    <t>RAS104/23</t>
  </si>
  <si>
    <t>302599</t>
  </si>
  <si>
    <t>BGI TECH SOLUTIONS CO LIMITED</t>
  </si>
  <si>
    <t>302468</t>
  </si>
  <si>
    <t>RIKEN Bio Resource Center (BRC)</t>
  </si>
  <si>
    <t>$A23-0132)/</t>
  </si>
  <si>
    <t>00015562</t>
  </si>
  <si>
    <t>00015725</t>
  </si>
  <si>
    <t>100465</t>
  </si>
  <si>
    <t>LABNET BIOTECNICA SL</t>
  </si>
  <si>
    <t>B82509852</t>
  </si>
  <si>
    <t>023/A/13973</t>
  </si>
  <si>
    <t>4200330803</t>
  </si>
  <si>
    <t>1197643</t>
  </si>
  <si>
    <t>1197675</t>
  </si>
  <si>
    <t>2023//614</t>
  </si>
  <si>
    <t>112462</t>
  </si>
  <si>
    <t>APARTAMENTS MARTI I FILLS SL</t>
  </si>
  <si>
    <t>B25398314</t>
  </si>
  <si>
    <t>2353/2023</t>
  </si>
  <si>
    <t>4200329543</t>
  </si>
  <si>
    <t>115219</t>
  </si>
  <si>
    <t>BAC ENGINEERING CONSULTANCY GROUP S</t>
  </si>
  <si>
    <t>B66113457</t>
  </si>
  <si>
    <t>3068</t>
  </si>
  <si>
    <t>4200319344</t>
  </si>
  <si>
    <t>200240</t>
  </si>
  <si>
    <t>SANTA CRUZ BIOTECHNOLOGY INC. SANTA</t>
  </si>
  <si>
    <t>07S00001379</t>
  </si>
  <si>
    <t>2304596</t>
  </si>
  <si>
    <t>9280001890</t>
  </si>
  <si>
    <t>4200328642</t>
  </si>
  <si>
    <t>1009671 RI</t>
  </si>
  <si>
    <t>4100015829</t>
  </si>
  <si>
    <t>108272</t>
  </si>
  <si>
    <t>FULLS DIGITALS SERVEIS REPROGRAFICS</t>
  </si>
  <si>
    <t>B65656076</t>
  </si>
  <si>
    <t>14615</t>
  </si>
  <si>
    <t>319428</t>
  </si>
  <si>
    <t>319429</t>
  </si>
  <si>
    <t>7062339997</t>
  </si>
  <si>
    <t>4200331840</t>
  </si>
  <si>
    <t>8250723571</t>
  </si>
  <si>
    <t>4200332267</t>
  </si>
  <si>
    <t>07B00000889</t>
  </si>
  <si>
    <t>07Y00003158</t>
  </si>
  <si>
    <t>7062340400</t>
  </si>
  <si>
    <t>4200331444</t>
  </si>
  <si>
    <t>1009869 RI</t>
  </si>
  <si>
    <t>4200332268</t>
  </si>
  <si>
    <t>8250724359</t>
  </si>
  <si>
    <t>4200332240</t>
  </si>
  <si>
    <t>UB23081011</t>
  </si>
  <si>
    <t>4200312516</t>
  </si>
  <si>
    <t>203909</t>
  </si>
  <si>
    <t>PADDLE COM MARKET LIMITED</t>
  </si>
  <si>
    <t>98-33929374</t>
  </si>
  <si>
    <t>305305</t>
  </si>
  <si>
    <t>VISUAL EDUCATION LTD WORDWALL</t>
  </si>
  <si>
    <t>EL-VC003871</t>
  </si>
  <si>
    <t>0095669594</t>
  </si>
  <si>
    <t>4100017621</t>
  </si>
  <si>
    <t>1198217</t>
  </si>
  <si>
    <t>1198218</t>
  </si>
  <si>
    <t>8250724690</t>
  </si>
  <si>
    <t>4200332846</t>
  </si>
  <si>
    <t>CI-00004888</t>
  </si>
  <si>
    <t>4200327284</t>
  </si>
  <si>
    <t>204921</t>
  </si>
  <si>
    <t>ADOBE SYSTEMS SOFTWARE IRELAND LTD</t>
  </si>
  <si>
    <t>20041599497</t>
  </si>
  <si>
    <t>07B00000893</t>
  </si>
  <si>
    <t>07S00001391</t>
  </si>
  <si>
    <t>07Y00003177</t>
  </si>
  <si>
    <t>1198334</t>
  </si>
  <si>
    <t>4091205677</t>
  </si>
  <si>
    <t>4200332238</t>
  </si>
  <si>
    <t>A20233029</t>
  </si>
  <si>
    <t>4200328029</t>
  </si>
  <si>
    <t>304169</t>
  </si>
  <si>
    <t>SEAGIS PTY LTD</t>
  </si>
  <si>
    <t>$001552</t>
  </si>
  <si>
    <t>1010526 RI</t>
  </si>
  <si>
    <t>4200332955</t>
  </si>
  <si>
    <t>1198535</t>
  </si>
  <si>
    <t>1198540</t>
  </si>
  <si>
    <t>1198541</t>
  </si>
  <si>
    <t>1198542</t>
  </si>
  <si>
    <t>1198543</t>
  </si>
  <si>
    <t>504950</t>
  </si>
  <si>
    <t>UNIBAR COLECTIVIDADES 2005 SLU</t>
  </si>
  <si>
    <t>B63952295</t>
  </si>
  <si>
    <t>7062341761</t>
  </si>
  <si>
    <t>4200332230</t>
  </si>
  <si>
    <t>8250725916</t>
  </si>
  <si>
    <t>8250725919</t>
  </si>
  <si>
    <t>4200332928</t>
  </si>
  <si>
    <t>8250725922</t>
  </si>
  <si>
    <t>4200332744</t>
  </si>
  <si>
    <t>8250726261</t>
  </si>
  <si>
    <t>4200332943</t>
  </si>
  <si>
    <t>93943297</t>
  </si>
  <si>
    <t>$02-1005WSS</t>
  </si>
  <si>
    <t>4200321719</t>
  </si>
  <si>
    <t>1198729</t>
  </si>
  <si>
    <t>1198730</t>
  </si>
  <si>
    <t>226813</t>
  </si>
  <si>
    <t>4200332239</t>
  </si>
  <si>
    <t>319646</t>
  </si>
  <si>
    <t>4200332228</t>
  </si>
  <si>
    <t>8250726529</t>
  </si>
  <si>
    <t>8250726530</t>
  </si>
  <si>
    <t>8250726532</t>
  </si>
  <si>
    <t>4200332748</t>
  </si>
  <si>
    <t>9100102023</t>
  </si>
  <si>
    <t>4200333050</t>
  </si>
  <si>
    <t>9130175847C</t>
  </si>
  <si>
    <t>9330343072C</t>
  </si>
  <si>
    <t>9330343073C</t>
  </si>
  <si>
    <t>9430050011A</t>
  </si>
  <si>
    <t>9980011909</t>
  </si>
  <si>
    <t>9980012047</t>
  </si>
  <si>
    <t>07B00000043</t>
  </si>
  <si>
    <t>07B00000044</t>
  </si>
  <si>
    <t>07B00000902</t>
  </si>
  <si>
    <t>07Y00003229</t>
  </si>
  <si>
    <t>9543746978</t>
  </si>
  <si>
    <t>4200332814</t>
  </si>
  <si>
    <t>0923008880</t>
  </si>
  <si>
    <t>4200332444</t>
  </si>
  <si>
    <t>1198973</t>
  </si>
  <si>
    <t>1198998</t>
  </si>
  <si>
    <t>2504</t>
  </si>
  <si>
    <t>4200332277</t>
  </si>
  <si>
    <t>31671512</t>
  </si>
  <si>
    <t>4200333111</t>
  </si>
  <si>
    <t>53201832</t>
  </si>
  <si>
    <t>4200333129</t>
  </si>
  <si>
    <t>8250728236</t>
  </si>
  <si>
    <t>4100017647</t>
  </si>
  <si>
    <t>9130177656C</t>
  </si>
  <si>
    <t>9130177657C</t>
  </si>
  <si>
    <t>9330347293C</t>
  </si>
  <si>
    <t>9330347294C</t>
  </si>
  <si>
    <t>9980012391</t>
  </si>
  <si>
    <t>07Y00003275</t>
  </si>
  <si>
    <t>07Y00003276</t>
  </si>
  <si>
    <t>1199176</t>
  </si>
  <si>
    <t>1199177</t>
  </si>
  <si>
    <t>316060402</t>
  </si>
  <si>
    <t>4200333326</t>
  </si>
  <si>
    <t>7062343974</t>
  </si>
  <si>
    <t>4200333354</t>
  </si>
  <si>
    <t>201260</t>
  </si>
  <si>
    <t>UNIVERSITY OF ST.ANDEWS</t>
  </si>
  <si>
    <t>87474</t>
  </si>
  <si>
    <t>07Y00003304</t>
  </si>
  <si>
    <t>1011695 RI</t>
  </si>
  <si>
    <t>4200319521</t>
  </si>
  <si>
    <t>1011698 RI</t>
  </si>
  <si>
    <t>1199343</t>
  </si>
  <si>
    <t>1199344</t>
  </si>
  <si>
    <t>1199345</t>
  </si>
  <si>
    <t>1199349</t>
  </si>
  <si>
    <t>1199354</t>
  </si>
  <si>
    <t>1199383</t>
  </si>
  <si>
    <t>226860</t>
  </si>
  <si>
    <t>226874</t>
  </si>
  <si>
    <t>4200333103</t>
  </si>
  <si>
    <t>226881</t>
  </si>
  <si>
    <t>4200332312</t>
  </si>
  <si>
    <t>226882</t>
  </si>
  <si>
    <t>4200332641</t>
  </si>
  <si>
    <t>31671564</t>
  </si>
  <si>
    <t>4200332324</t>
  </si>
  <si>
    <t>8250729349</t>
  </si>
  <si>
    <t>4200333032</t>
  </si>
  <si>
    <t>FC230902032</t>
  </si>
  <si>
    <t>4200333161</t>
  </si>
  <si>
    <t>$1300378970</t>
  </si>
  <si>
    <t>07S00001471</t>
  </si>
  <si>
    <t>07S00001472</t>
  </si>
  <si>
    <t>07S00001473</t>
  </si>
  <si>
    <t>07Y00000265</t>
  </si>
  <si>
    <t>07Y00003329</t>
  </si>
  <si>
    <t>202350256</t>
  </si>
  <si>
    <t>7062345436</t>
  </si>
  <si>
    <t>07Y00003396</t>
  </si>
  <si>
    <t>07Y00003409</t>
  </si>
  <si>
    <t>7062345913</t>
  </si>
  <si>
    <t>0923009112</t>
  </si>
  <si>
    <t>4100017648</t>
  </si>
  <si>
    <t>0923009113</t>
  </si>
  <si>
    <t>4100017653</t>
  </si>
  <si>
    <t>1012170 RI</t>
  </si>
  <si>
    <t>4200333160</t>
  </si>
  <si>
    <t>$-0797726-5</t>
  </si>
  <si>
    <t>$3023201356</t>
  </si>
  <si>
    <t>0217078106</t>
  </si>
  <si>
    <t>4200333722</t>
  </si>
  <si>
    <t>1012434 RI</t>
  </si>
  <si>
    <t>4200333714</t>
  </si>
  <si>
    <t>1012435 RI</t>
  </si>
  <si>
    <t>4200333280</t>
  </si>
  <si>
    <t>1012436 RI</t>
  </si>
  <si>
    <t>4200324249</t>
  </si>
  <si>
    <t>2304796</t>
  </si>
  <si>
    <t>2304806</t>
  </si>
  <si>
    <t>31671608</t>
  </si>
  <si>
    <t>4200332765</t>
  </si>
  <si>
    <t>53202450</t>
  </si>
  <si>
    <t>4200333698</t>
  </si>
  <si>
    <t>305165</t>
  </si>
  <si>
    <t>THE UNIVERSITY OF WISCONSIN PRESS J</t>
  </si>
  <si>
    <t>$1216</t>
  </si>
  <si>
    <t>0095670499</t>
  </si>
  <si>
    <t>4200332475</t>
  </si>
  <si>
    <t>07S00001497</t>
  </si>
  <si>
    <t>07S00001498</t>
  </si>
  <si>
    <t>07S00001499</t>
  </si>
  <si>
    <t>07Y00003441</t>
  </si>
  <si>
    <t>1001657411</t>
  </si>
  <si>
    <t>1106332-98</t>
  </si>
  <si>
    <t>1199834</t>
  </si>
  <si>
    <t>4091211125</t>
  </si>
  <si>
    <t>4200333154</t>
  </si>
  <si>
    <t>7062346886</t>
  </si>
  <si>
    <t>4200333422</t>
  </si>
  <si>
    <t>8250731667</t>
  </si>
  <si>
    <t>4200333715</t>
  </si>
  <si>
    <t>8250732091</t>
  </si>
  <si>
    <t>4200333919</t>
  </si>
  <si>
    <t>9103533341</t>
  </si>
  <si>
    <t>4200332760</t>
  </si>
  <si>
    <t>1200073</t>
  </si>
  <si>
    <t>223338</t>
  </si>
  <si>
    <t>4200332962</t>
  </si>
  <si>
    <t>4091211752</t>
  </si>
  <si>
    <t>4200333764</t>
  </si>
  <si>
    <t>7062347226</t>
  </si>
  <si>
    <t>4200333662</t>
  </si>
  <si>
    <t>7062347227</t>
  </si>
  <si>
    <t>4200333658</t>
  </si>
  <si>
    <t>102076</t>
  </si>
  <si>
    <t>EDITORIAL TIRANT LO BLANCH SL</t>
  </si>
  <si>
    <t>B46091179</t>
  </si>
  <si>
    <t>804904</t>
  </si>
  <si>
    <t>306124</t>
  </si>
  <si>
    <t>FLORENCE DAI</t>
  </si>
  <si>
    <t>$291455</t>
  </si>
  <si>
    <t>1200240</t>
  </si>
  <si>
    <t>1200245</t>
  </si>
  <si>
    <t>1200318</t>
  </si>
  <si>
    <t>1200357</t>
  </si>
  <si>
    <t>320066</t>
  </si>
  <si>
    <t>4091211124</t>
  </si>
  <si>
    <t>4100017652</t>
  </si>
  <si>
    <t>9330364110C</t>
  </si>
  <si>
    <t>9330364111C</t>
  </si>
  <si>
    <t>95071513</t>
  </si>
  <si>
    <t>4200332253</t>
  </si>
  <si>
    <t>H5778</t>
  </si>
  <si>
    <t>0470222136</t>
  </si>
  <si>
    <t>0470222140</t>
  </si>
  <si>
    <t>4200332403</t>
  </si>
  <si>
    <t>07Y00003542</t>
  </si>
  <si>
    <t>8250733805</t>
  </si>
  <si>
    <t>4200332941</t>
  </si>
  <si>
    <t>9330366404C</t>
  </si>
  <si>
    <t>9330366405C</t>
  </si>
  <si>
    <t>1G4</t>
  </si>
  <si>
    <t>38G2</t>
  </si>
  <si>
    <t>4200332203</t>
  </si>
  <si>
    <t>$02-1225SRU</t>
  </si>
  <si>
    <t>4200329994</t>
  </si>
  <si>
    <r>
      <t xml:space="preserve">registrades en el mes </t>
    </r>
    <r>
      <rPr>
        <b/>
        <sz val="10"/>
        <rFont val="Arial"/>
        <family val="2"/>
      </rPr>
      <t xml:space="preserve">de setembre de 2023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</si>
  <si>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octubre de 2023 </t>
    </r>
    <r>
      <rPr>
        <sz val="10"/>
        <rFont val="Arial"/>
        <family val="2"/>
      </rPr>
      <t>per un import de</t>
    </r>
  </si>
  <si>
    <t>4231200133</t>
  </si>
  <si>
    <t>610451</t>
  </si>
  <si>
    <t>ONWUEGBUZIE ANTHONY ENWEAZUKA</t>
  </si>
  <si>
    <t>A.ONWUEGB01</t>
  </si>
  <si>
    <t>4231200238</t>
  </si>
  <si>
    <t>01068</t>
  </si>
  <si>
    <t>CYTIVA SPAIN SL</t>
  </si>
  <si>
    <t>305965</t>
  </si>
  <si>
    <t>QUANTUM EXPERIENCE LTD</t>
  </si>
  <si>
    <t>$10046</t>
  </si>
  <si>
    <t>4200325169</t>
  </si>
  <si>
    <t>1199620</t>
  </si>
  <si>
    <t>1174565</t>
  </si>
  <si>
    <t>1179648</t>
  </si>
  <si>
    <t>9230009579A</t>
  </si>
  <si>
    <t>1182143</t>
  </si>
  <si>
    <t>1182196</t>
  </si>
  <si>
    <t>225174</t>
  </si>
  <si>
    <t>4200321354</t>
  </si>
  <si>
    <t>1186637</t>
  </si>
  <si>
    <t>9130105462C</t>
  </si>
  <si>
    <t>9330232317C</t>
  </si>
  <si>
    <t>9430035063A</t>
  </si>
  <si>
    <t>505582</t>
  </si>
  <si>
    <t>MTV MISSATGERIA MISSATGERIA TRANSPO</t>
  </si>
  <si>
    <t>A62921093</t>
  </si>
  <si>
    <t>9330181028C</t>
  </si>
  <si>
    <t>4200330122</t>
  </si>
  <si>
    <t>9430043931A</t>
  </si>
  <si>
    <t>9130160250C</t>
  </si>
  <si>
    <t>9330319908C</t>
  </si>
  <si>
    <t>9430047330A</t>
  </si>
  <si>
    <t>104060</t>
  </si>
  <si>
    <t>ARVAL SERVICE LEASE SA</t>
  </si>
  <si>
    <t>A81573479</t>
  </si>
  <si>
    <t>102203</t>
  </si>
  <si>
    <t>INGENIERIA ANALITICA SL INGEN. ANAL</t>
  </si>
  <si>
    <t>B25331547</t>
  </si>
  <si>
    <t>1167551</t>
  </si>
  <si>
    <t>1167552</t>
  </si>
  <si>
    <t>1190182</t>
  </si>
  <si>
    <t>1190181</t>
  </si>
  <si>
    <r>
      <t xml:space="preserve">registrades en el mes </t>
    </r>
    <r>
      <rPr>
        <b/>
        <sz val="10"/>
        <rFont val="Arial"/>
        <family val="2"/>
      </rPr>
      <t xml:space="preserve">de novembre de 2023 </t>
    </r>
    <r>
      <rPr>
        <sz val="10"/>
        <rFont val="Arial"/>
        <family val="2"/>
      </rPr>
      <t>per un import de</t>
    </r>
  </si>
  <si>
    <t>D'acord amb les dades que es consulten a la Unitat de Registre i Digitalització de factures a data 8 de gener de 2024</t>
  </si>
  <si>
    <r>
      <t xml:space="preserve">registrades en el mes </t>
    </r>
    <r>
      <rPr>
        <b/>
        <sz val="10"/>
        <rFont val="Arial"/>
        <family val="2"/>
      </rPr>
      <t xml:space="preserve">de desembre de 2023 </t>
    </r>
    <r>
      <rPr>
        <sz val="10"/>
        <rFont val="Arial"/>
        <family val="2"/>
      </rPr>
      <t>per un import de</t>
    </r>
  </si>
  <si>
    <t>Data llistat: 08/01/2024</t>
  </si>
  <si>
    <t>DETALL DE FACTURES REGISTRADES DES DE GENER DE 2014 AL SETEMBRE DE 2023, AMBDÓS INCLOSOS, PENDENTS D'IMPUTACIÓ A 8 DE GENER DE 2024</t>
  </si>
  <si>
    <t>1270</t>
  </si>
  <si>
    <t>4200308104</t>
  </si>
  <si>
    <t>507749</t>
  </si>
  <si>
    <t>GARCES PASTOR SANDRA</t>
  </si>
  <si>
    <t>46979005X</t>
  </si>
  <si>
    <t>2/2023</t>
  </si>
  <si>
    <t>H5665</t>
  </si>
  <si>
    <t>4200312623</t>
  </si>
  <si>
    <t>A/23/000144</t>
  </si>
  <si>
    <t>A/23/000334</t>
  </si>
  <si>
    <t>A/23/000510</t>
  </si>
  <si>
    <t>5090100152</t>
  </si>
  <si>
    <t>4200315241</t>
  </si>
  <si>
    <t>3017</t>
  </si>
  <si>
    <t>8250640097</t>
  </si>
  <si>
    <t>4100017466</t>
  </si>
  <si>
    <t>7000306912</t>
  </si>
  <si>
    <t>4200318641</t>
  </si>
  <si>
    <t>7700158375</t>
  </si>
  <si>
    <t>4200318111</t>
  </si>
  <si>
    <t>1184099</t>
  </si>
  <si>
    <t>4100017420</t>
  </si>
  <si>
    <t>X2/228</t>
  </si>
  <si>
    <t>MI3975534</t>
  </si>
  <si>
    <t>4200325255</t>
  </si>
  <si>
    <t>610678</t>
  </si>
  <si>
    <t>PORTER ALISON MICHELE</t>
  </si>
  <si>
    <t>PORTER01</t>
  </si>
  <si>
    <t>S21P3XVAEUS</t>
  </si>
  <si>
    <t>73004989</t>
  </si>
  <si>
    <t>$CI00330169</t>
  </si>
  <si>
    <t>610744</t>
  </si>
  <si>
    <t>HUBNER KURT HELMUT</t>
  </si>
  <si>
    <t>$01/2023</t>
  </si>
  <si>
    <t>00013007</t>
  </si>
  <si>
    <t>31109720152</t>
  </si>
  <si>
    <t>93075588</t>
  </si>
  <si>
    <t>4200329196</t>
  </si>
  <si>
    <t>305642</t>
  </si>
  <si>
    <t>MANCHESTER GRAN HYATT SAN DIEGO</t>
  </si>
  <si>
    <t>$5494865001</t>
  </si>
  <si>
    <t>114618</t>
  </si>
  <si>
    <t>SUMINISTROS INDUSTRIALES MIOR SL</t>
  </si>
  <si>
    <t>B58529991</t>
  </si>
  <si>
    <t>1300392-DUP</t>
  </si>
  <si>
    <t>4100017328</t>
  </si>
  <si>
    <t>109465</t>
  </si>
  <si>
    <t>GLASS CAFE 1997 SL</t>
  </si>
  <si>
    <t>B61639076</t>
  </si>
  <si>
    <t>52</t>
  </si>
  <si>
    <t>273722</t>
  </si>
  <si>
    <t>7000317138</t>
  </si>
  <si>
    <t>4200327834</t>
  </si>
  <si>
    <t>7000317139</t>
  </si>
  <si>
    <t>4200324053</t>
  </si>
  <si>
    <t>00015247</t>
  </si>
  <si>
    <t>2388</t>
  </si>
  <si>
    <t>4200322396</t>
  </si>
  <si>
    <t>2389</t>
  </si>
  <si>
    <t>4200322507</t>
  </si>
  <si>
    <t>95002364</t>
  </si>
  <si>
    <t>11223080078</t>
  </si>
  <si>
    <t>4200328845</t>
  </si>
  <si>
    <t>2319023264</t>
  </si>
  <si>
    <t>2310367634</t>
  </si>
  <si>
    <t>53201305</t>
  </si>
  <si>
    <t>00032482</t>
  </si>
  <si>
    <t>4200332565</t>
  </si>
  <si>
    <t>07Y00003364</t>
  </si>
  <si>
    <t>486X2</t>
  </si>
  <si>
    <t>4200300421</t>
  </si>
  <si>
    <t>103651</t>
  </si>
  <si>
    <t>LEROY MERLIN SL</t>
  </si>
  <si>
    <t>B84818442</t>
  </si>
  <si>
    <t>7-253646</t>
  </si>
  <si>
    <t>1461</t>
  </si>
  <si>
    <t>4200286975</t>
  </si>
  <si>
    <t>1537</t>
  </si>
  <si>
    <t>00018624</t>
  </si>
  <si>
    <t>00018765</t>
  </si>
  <si>
    <t>200256</t>
  </si>
  <si>
    <t>190424</t>
  </si>
  <si>
    <t>00011244</t>
  </si>
  <si>
    <t>9130133484C</t>
  </si>
  <si>
    <t>9230020710A</t>
  </si>
  <si>
    <t>306054</t>
  </si>
  <si>
    <t>GLENBURN LODGE OPERATIONS PTY LTD</t>
  </si>
  <si>
    <t>$341085</t>
  </si>
  <si>
    <t>07B00000041</t>
  </si>
  <si>
    <t>4100009880</t>
  </si>
  <si>
    <t>9330357694C</t>
  </si>
  <si>
    <t>9330357695C</t>
  </si>
  <si>
    <t>9330357696C</t>
  </si>
  <si>
    <t>9330364120C</t>
  </si>
  <si>
    <t>9330364121C</t>
  </si>
  <si>
    <t xml:space="preserve">Recompte </t>
  </si>
  <si>
    <t>Mes</t>
  </si>
  <si>
    <t>Any</t>
  </si>
  <si>
    <t>&gt; 3 mesos</t>
  </si>
  <si>
    <t>OF. RECERCA BIOLOGIA</t>
  </si>
  <si>
    <t>Facultat de Geografia i Història i Facultat de Filosofia</t>
  </si>
  <si>
    <t>Facultat de Biologia i Facultat de Ciències de la Terra</t>
  </si>
  <si>
    <t>Facultat de Física i Facultat de Química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</si>
</sst>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20" fillId="0" borderId="0" applyFont="0" applyFill="0" applyBorder="0" applyAlignment="0" applyProtection="0"/>
  </cellStyleXfs>
  <cellXfs count="120">
    <xf numFmtId="0" fontId="19" fillId="0" borderId="0" xfId="0" applyFont="1"/>
    <xf numFmtId="0" fontId="0" fillId="0" borderId="0" xfId="0"/>
    <xf numFmtId="14" fontId="0" fillId="0" borderId="0" xfId="0" applyNumberFormat="1" applyAlignment="1">
      <alignment horizontal="right"/>
    </xf>
    <xf numFmtId="44" fontId="0" fillId="0" borderId="0" xfId="1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/>
    <xf numFmtId="4" fontId="20" fillId="0" borderId="0" xfId="0" applyNumberFormat="1" applyFont="1"/>
    <xf numFmtId="0" fontId="20" fillId="0" borderId="0" xfId="0" applyFont="1"/>
    <xf numFmtId="3" fontId="22" fillId="33" borderId="12" xfId="0" applyNumberFormat="1" applyFont="1" applyFill="1" applyBorder="1" applyAlignment="1">
      <alignment horizontal="right" vertical="center" indent="3"/>
    </xf>
    <xf numFmtId="164" fontId="22" fillId="33" borderId="12" xfId="0" applyNumberFormat="1" applyFont="1" applyFill="1" applyBorder="1" applyAlignment="1">
      <alignment horizontal="right" vertical="center" indent="1"/>
    </xf>
    <xf numFmtId="0" fontId="0" fillId="33" borderId="12" xfId="0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3" fontId="22" fillId="0" borderId="12" xfId="0" applyNumberFormat="1" applyFont="1" applyBorder="1" applyAlignment="1">
      <alignment horizontal="right" vertical="center" indent="3"/>
    </xf>
    <xf numFmtId="164" fontId="22" fillId="0" borderId="12" xfId="0" applyNumberFormat="1" applyFont="1" applyBorder="1" applyAlignment="1">
      <alignment horizontal="right" vertical="center" indent="1"/>
    </xf>
    <xf numFmtId="0" fontId="22" fillId="0" borderId="12" xfId="0" applyFont="1" applyBorder="1" applyAlignment="1">
      <alignment horizontal="right" vertical="center" indent="3"/>
    </xf>
    <xf numFmtId="0" fontId="0" fillId="0" borderId="12" xfId="0" applyBorder="1" applyAlignment="1">
      <alignment horizontal="center" vertical="center"/>
    </xf>
    <xf numFmtId="4" fontId="22" fillId="0" borderId="0" xfId="0" applyNumberFormat="1" applyFont="1" applyAlignment="1">
      <alignment horizontal="right" vertical="center" indent="3"/>
    </xf>
    <xf numFmtId="164" fontId="22" fillId="0" borderId="0" xfId="0" applyNumberFormat="1" applyFont="1" applyAlignment="1">
      <alignment horizontal="right" vertical="center" indent="1"/>
    </xf>
    <xf numFmtId="0" fontId="22" fillId="0" borderId="0" xfId="0" applyFont="1" applyAlignment="1">
      <alignment horizontal="right" vertical="center" indent="3"/>
    </xf>
    <xf numFmtId="3" fontId="22" fillId="0" borderId="0" xfId="0" applyNumberFormat="1" applyFont="1" applyAlignment="1">
      <alignment horizontal="right" vertical="center" indent="3"/>
    </xf>
    <xf numFmtId="0" fontId="0" fillId="0" borderId="0" xfId="0" applyAlignment="1">
      <alignment horizontal="center" vertical="center"/>
    </xf>
    <xf numFmtId="3" fontId="22" fillId="0" borderId="14" xfId="0" applyNumberFormat="1" applyFont="1" applyBorder="1" applyAlignment="1">
      <alignment horizontal="right" vertical="center" indent="3"/>
    </xf>
    <xf numFmtId="0" fontId="0" fillId="0" borderId="14" xfId="0" applyBorder="1" applyAlignment="1">
      <alignment horizontal="center" vertical="center"/>
    </xf>
    <xf numFmtId="3" fontId="23" fillId="0" borderId="14" xfId="0" applyNumberFormat="1" applyFont="1" applyBorder="1" applyAlignment="1">
      <alignment horizontal="right" vertical="center" indent="3"/>
    </xf>
    <xf numFmtId="0" fontId="0" fillId="0" borderId="13" xfId="0" applyBorder="1" applyAlignment="1">
      <alignment horizontal="center" vertical="center"/>
    </xf>
    <xf numFmtId="3" fontId="22" fillId="34" borderId="14" xfId="0" applyNumberFormat="1" applyFont="1" applyFill="1" applyBorder="1" applyAlignment="1">
      <alignment horizontal="right" vertical="center" indent="3"/>
    </xf>
    <xf numFmtId="0" fontId="25" fillId="0" borderId="14" xfId="0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right" vertical="center" indent="3"/>
    </xf>
    <xf numFmtId="164" fontId="0" fillId="0" borderId="14" xfId="0" applyNumberForma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right" vertical="center"/>
    </xf>
    <xf numFmtId="4" fontId="27" fillId="33" borderId="10" xfId="0" applyNumberFormat="1" applyFont="1" applyFill="1" applyBorder="1" applyAlignment="1">
      <alignment horizontal="center" vertical="center"/>
    </xf>
    <xf numFmtId="1" fontId="27" fillId="33" borderId="10" xfId="0" applyNumberFormat="1" applyFont="1" applyFill="1" applyBorder="1" applyAlignment="1">
      <alignment horizontal="center" vertical="center"/>
    </xf>
    <xf numFmtId="14" fontId="27" fillId="33" borderId="10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2" fillId="0" borderId="0" xfId="0" applyFont="1"/>
    <xf numFmtId="1" fontId="0" fillId="0" borderId="0" xfId="0" applyNumberFormat="1" applyAlignment="1">
      <alignment horizontal="left"/>
    </xf>
    <xf numFmtId="1" fontId="19" fillId="0" borderId="0" xfId="0" applyNumberFormat="1" applyFont="1" applyAlignment="1">
      <alignment horizontal="left"/>
    </xf>
    <xf numFmtId="0" fontId="27" fillId="33" borderId="10" xfId="0" applyFont="1" applyFill="1" applyBorder="1" applyAlignment="1">
      <alignment horizontal="center" wrapText="1"/>
    </xf>
    <xf numFmtId="0" fontId="27" fillId="33" borderId="10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right" vertical="center"/>
    </xf>
    <xf numFmtId="44" fontId="19" fillId="0" borderId="0" xfId="1" applyFont="1"/>
    <xf numFmtId="0" fontId="19" fillId="0" borderId="0" xfId="0" pivotButton="1" applyFont="1"/>
    <xf numFmtId="0" fontId="19" fillId="0" borderId="0" xfId="0" applyFont="1" applyAlignment="1">
      <alignment horizontal="left"/>
    </xf>
    <xf numFmtId="0" fontId="29" fillId="0" borderId="0" xfId="0" applyFont="1"/>
    <xf numFmtId="4" fontId="19" fillId="0" borderId="0" xfId="0" applyNumberFormat="1" applyFont="1"/>
    <xf numFmtId="164" fontId="22" fillId="33" borderId="10" xfId="0" applyNumberFormat="1" applyFont="1" applyFill="1" applyBorder="1" applyAlignment="1">
      <alignment horizontal="right" vertical="center" indent="1"/>
    </xf>
    <xf numFmtId="164" fontId="19" fillId="0" borderId="0" xfId="0" applyNumberFormat="1" applyFont="1" applyAlignment="1">
      <alignment horizontal="right" indent="1"/>
    </xf>
    <xf numFmtId="164" fontId="22" fillId="34" borderId="10" xfId="43" applyNumberFormat="1" applyFont="1" applyFill="1" applyBorder="1" applyAlignment="1">
      <alignment horizontal="right" vertical="center" indent="1"/>
    </xf>
    <xf numFmtId="164" fontId="19" fillId="0" borderId="0" xfId="0" applyNumberFormat="1" applyFont="1" applyAlignment="1">
      <alignment horizontal="right" vertical="center" indent="1"/>
    </xf>
    <xf numFmtId="164" fontId="22" fillId="34" borderId="10" xfId="0" applyNumberFormat="1" applyFont="1" applyFill="1" applyBorder="1" applyAlignment="1">
      <alignment horizontal="right" vertical="center" indent="1"/>
    </xf>
    <xf numFmtId="164" fontId="22" fillId="34" borderId="13" xfId="0" applyNumberFormat="1" applyFont="1" applyFill="1" applyBorder="1" applyAlignment="1">
      <alignment horizontal="right" vertical="center" indent="1"/>
    </xf>
    <xf numFmtId="164" fontId="22" fillId="34" borderId="0" xfId="0" applyNumberFormat="1" applyFont="1" applyFill="1" applyAlignment="1">
      <alignment horizontal="right" vertical="center" indent="1"/>
    </xf>
    <xf numFmtId="164" fontId="22" fillId="34" borderId="12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14" fontId="19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center"/>
    </xf>
    <xf numFmtId="0" fontId="19" fillId="33" borderId="11" xfId="0" applyFont="1" applyFill="1" applyBorder="1" applyAlignment="1">
      <alignment horizontal="right" vertical="center"/>
    </xf>
    <xf numFmtId="0" fontId="19" fillId="33" borderId="12" xfId="0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right" indent="3"/>
    </xf>
    <xf numFmtId="14" fontId="19" fillId="0" borderId="0" xfId="0" applyNumberFormat="1" applyFont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indent="3"/>
    </xf>
    <xf numFmtId="3" fontId="19" fillId="0" borderId="0" xfId="0" applyNumberFormat="1" applyFont="1" applyAlignment="1">
      <alignment horizontal="right" vertical="center" indent="3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 vertical="center" indent="3"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horizontal="right" vertical="center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right" vertical="center"/>
    </xf>
    <xf numFmtId="0" fontId="19" fillId="0" borderId="0" xfId="0" applyNumberFormat="1" applyFont="1"/>
    <xf numFmtId="14" fontId="30" fillId="0" borderId="0" xfId="0" applyNumberFormat="1" applyFont="1" applyAlignment="1">
      <alignment horizontal="right"/>
    </xf>
    <xf numFmtId="44" fontId="30" fillId="0" borderId="0" xfId="1" applyFont="1" applyAlignment="1">
      <alignment horizontal="right"/>
    </xf>
    <xf numFmtId="14" fontId="19" fillId="0" borderId="0" xfId="0" applyNumberFormat="1" applyFont="1" applyAlignment="1">
      <alignment horizontal="left" indent="1"/>
    </xf>
    <xf numFmtId="0" fontId="21" fillId="0" borderId="16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0" fillId="0" borderId="0" xfId="0" quotePrefix="1" applyFont="1"/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21" fillId="0" borderId="17" xfId="0" applyNumberFormat="1" applyFont="1" applyBorder="1" applyAlignment="1">
      <alignment horizontal="left" indent="12"/>
    </xf>
    <xf numFmtId="0" fontId="19" fillId="0" borderId="0" xfId="0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 indent="3"/>
    </xf>
    <xf numFmtId="0" fontId="19" fillId="0" borderId="0" xfId="0" applyFont="1" applyBorder="1" applyAlignment="1">
      <alignment vertical="center" wrapText="1"/>
    </xf>
    <xf numFmtId="164" fontId="22" fillId="0" borderId="0" xfId="0" applyNumberFormat="1" applyFont="1" applyBorder="1" applyAlignment="1">
      <alignment horizontal="right" vertical="center" indent="1"/>
    </xf>
    <xf numFmtId="0" fontId="19" fillId="0" borderId="0" xfId="0" applyFont="1" applyBorder="1" applyAlignment="1">
      <alignment horizontal="center" vertical="center"/>
    </xf>
    <xf numFmtId="164" fontId="22" fillId="34" borderId="0" xfId="0" applyNumberFormat="1" applyFont="1" applyFill="1" applyBorder="1" applyAlignment="1">
      <alignment horizontal="right" vertical="center" indent="1"/>
    </xf>
    <xf numFmtId="0" fontId="31" fillId="0" borderId="0" xfId="0" applyFont="1"/>
    <xf numFmtId="44" fontId="22" fillId="35" borderId="0" xfId="1" applyFont="1" applyFill="1"/>
    <xf numFmtId="44" fontId="21" fillId="0" borderId="19" xfId="1" applyFont="1" applyBorder="1" applyAlignment="1">
      <alignment horizontal="left"/>
    </xf>
    <xf numFmtId="14" fontId="0" fillId="0" borderId="0" xfId="0" applyNumberFormat="1" applyFont="1" applyAlignment="1">
      <alignment horizontal="center"/>
    </xf>
    <xf numFmtId="44" fontId="19" fillId="36" borderId="0" xfId="1" applyFont="1" applyFill="1"/>
    <xf numFmtId="0" fontId="19" fillId="36" borderId="0" xfId="0" applyFont="1" applyFill="1" applyAlignment="1">
      <alignment horizontal="left"/>
    </xf>
    <xf numFmtId="0" fontId="22" fillId="35" borderId="0" xfId="0" applyFont="1" applyFill="1" applyAlignment="1">
      <alignment horizontal="left"/>
    </xf>
    <xf numFmtId="0" fontId="19" fillId="36" borderId="0" xfId="0" applyFont="1" applyFill="1" applyAlignment="1">
      <alignment horizontal="center"/>
    </xf>
    <xf numFmtId="0" fontId="22" fillId="35" borderId="0" xfId="0" applyFont="1" applyFill="1" applyAlignment="1">
      <alignment horizontal="center"/>
    </xf>
    <xf numFmtId="0" fontId="19" fillId="0" borderId="12" xfId="0" applyFont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right" vertical="center"/>
    </xf>
    <xf numFmtId="0" fontId="27" fillId="33" borderId="13" xfId="0" applyFont="1" applyFill="1" applyBorder="1" applyAlignment="1">
      <alignment horizontal="right" vertical="center"/>
    </xf>
    <xf numFmtId="0" fontId="19" fillId="0" borderId="12" xfId="0" applyFont="1" applyBorder="1" applyAlignment="1">
      <alignment vertical="center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vertical="center" wrapText="1"/>
    </xf>
    <xf numFmtId="0" fontId="19" fillId="33" borderId="12" xfId="0" applyFont="1" applyFill="1" applyBorder="1" applyAlignment="1">
      <alignment vertical="center"/>
    </xf>
  </cellXfs>
  <cellStyles count="64">
    <cellStyle name="20% - Èmfasi1" xfId="20" builtinId="30" customBuiltin="1"/>
    <cellStyle name="20% - Èmfasi1 2" xfId="45" xr:uid="{00000000-0005-0000-0000-000001000000}"/>
    <cellStyle name="20% - Èmfasi2" xfId="24" builtinId="34" customBuiltin="1"/>
    <cellStyle name="20% - Èmfasi2 2" xfId="48" xr:uid="{00000000-0005-0000-0000-000003000000}"/>
    <cellStyle name="20% - Èmfasi3" xfId="28" builtinId="38" customBuiltin="1"/>
    <cellStyle name="20% - Èmfasi3 2" xfId="51" xr:uid="{00000000-0005-0000-0000-000005000000}"/>
    <cellStyle name="20% - Èmfasi4" xfId="32" builtinId="42" customBuiltin="1"/>
    <cellStyle name="20% - Èmfasi4 2" xfId="54" xr:uid="{00000000-0005-0000-0000-000007000000}"/>
    <cellStyle name="20% - Èmfasi5" xfId="36" builtinId="46" customBuiltin="1"/>
    <cellStyle name="20% - Èmfasi5 2" xfId="57" xr:uid="{00000000-0005-0000-0000-000009000000}"/>
    <cellStyle name="20% - Èmfasi6" xfId="40" builtinId="50" customBuiltin="1"/>
    <cellStyle name="20% - Èmfasi6 2" xfId="60" xr:uid="{00000000-0005-0000-0000-00000B000000}"/>
    <cellStyle name="40% - Èmfasi1" xfId="21" builtinId="31" customBuiltin="1"/>
    <cellStyle name="40% - Èmfasi1 2" xfId="46" xr:uid="{00000000-0005-0000-0000-00000D000000}"/>
    <cellStyle name="40% - Èmfasi2" xfId="25" builtinId="35" customBuiltin="1"/>
    <cellStyle name="40% - Èmfasi2 2" xfId="49" xr:uid="{00000000-0005-0000-0000-00000F000000}"/>
    <cellStyle name="40% - Èmfasi3" xfId="29" builtinId="39" customBuiltin="1"/>
    <cellStyle name="40% - Èmfasi3 2" xfId="52" xr:uid="{00000000-0005-0000-0000-000011000000}"/>
    <cellStyle name="40% - Èmfasi4" xfId="33" builtinId="43" customBuiltin="1"/>
    <cellStyle name="40% - Èmfasi4 2" xfId="55" xr:uid="{00000000-0005-0000-0000-000013000000}"/>
    <cellStyle name="40% - Èmfasi5" xfId="37" builtinId="47" customBuiltin="1"/>
    <cellStyle name="40% - Èmfasi5 2" xfId="58" xr:uid="{00000000-0005-0000-0000-000015000000}"/>
    <cellStyle name="40% - Èmfasi6" xfId="41" builtinId="51" customBuiltin="1"/>
    <cellStyle name="40% - Èmfasi6 2" xfId="61" xr:uid="{00000000-0005-0000-0000-000017000000}"/>
    <cellStyle name="60% - Èmfasi1" xfId="22" builtinId="32" customBuiltin="1"/>
    <cellStyle name="60% - Èmfasi1 2" xfId="47" xr:uid="{00000000-0005-0000-0000-000019000000}"/>
    <cellStyle name="60% - Èmfasi2" xfId="26" builtinId="36" customBuiltin="1"/>
    <cellStyle name="60% - Èmfasi2 2" xfId="50" xr:uid="{00000000-0005-0000-0000-00001B000000}"/>
    <cellStyle name="60% - Èmfasi3" xfId="30" builtinId="40" customBuiltin="1"/>
    <cellStyle name="60% - Èmfasi3 2" xfId="53" xr:uid="{00000000-0005-0000-0000-00001D000000}"/>
    <cellStyle name="60% - Èmfasi4" xfId="34" builtinId="44" customBuiltin="1"/>
    <cellStyle name="60% - Èmfasi4 2" xfId="56" xr:uid="{00000000-0005-0000-0000-00001F000000}"/>
    <cellStyle name="60% - Èmfasi5" xfId="38" builtinId="48" customBuiltin="1"/>
    <cellStyle name="60% - Èmfasi5 2" xfId="59" xr:uid="{00000000-0005-0000-0000-000021000000}"/>
    <cellStyle name="60% - Èmfasi6" xfId="42" builtinId="52" customBuiltin="1"/>
    <cellStyle name="60% - Èmfasi6 2" xfId="62" xr:uid="{00000000-0005-0000-0000-000023000000}"/>
    <cellStyle name="Bé" xfId="7" builtinId="26" customBuiltin="1"/>
    <cellStyle name="Càlcul" xfId="12" builtinId="22" customBuiltin="1"/>
    <cellStyle name="Cel·la de comprovació" xfId="14" builtinId="23" customBuiltin="1"/>
    <cellStyle name="Cel·la enllaçada" xfId="13" builtinId="24" customBuiltin="1"/>
    <cellStyle name="Èmfasi1" xfId="19" builtinId="29" customBuiltin="1"/>
    <cellStyle name="Èmfasi2" xfId="23" builtinId="33" customBuiltin="1"/>
    <cellStyle name="Èmfasi3" xfId="27" builtinId="37" customBuiltin="1"/>
    <cellStyle name="Èmfasi4" xfId="31" builtinId="41" customBuiltin="1"/>
    <cellStyle name="Èmfasi5" xfId="35" builtinId="45" customBuiltin="1"/>
    <cellStyle name="Èmfasi6" xfId="39" builtinId="49" customBuiltin="1"/>
    <cellStyle name="Entrada" xfId="10" builtinId="20" customBuiltin="1"/>
    <cellStyle name="Incorrecte" xfId="8" builtinId="27" customBuiltin="1"/>
    <cellStyle name="Moneda" xfId="1" builtinId="4"/>
    <cellStyle name="Moneda 2" xfId="63" xr:uid="{00000000-0005-0000-0000-000031000000}"/>
    <cellStyle name="Neutral" xfId="9" builtinId="28" customBuiltin="1"/>
    <cellStyle name="Normal" xfId="0" builtinId="0"/>
    <cellStyle name="Normal 2 2" xfId="43" xr:uid="{00000000-0005-0000-0000-000034000000}"/>
    <cellStyle name="Nota" xfId="16" builtinId="10" customBuiltin="1"/>
    <cellStyle name="Nota 2" xfId="44" xr:uid="{00000000-0005-0000-0000-000036000000}"/>
    <cellStyle name="Resultat" xfId="11" builtinId="21" customBuiltin="1"/>
    <cellStyle name="Text d'advertiment" xfId="15" builtinId="11" customBuiltin="1"/>
    <cellStyle name="Text explicatiu" xfId="17" builtinId="53" customBuiltin="1"/>
    <cellStyle name="Títol" xfId="2" builtinId="15" customBuiltin="1"/>
    <cellStyle name="Títol 1" xfId="3" builtinId="16" customBuiltin="1"/>
    <cellStyle name="Títol 2" xfId="4" builtinId="17" customBuiltin="1"/>
    <cellStyle name="Títol 3" xfId="5" builtinId="18" customBuiltin="1"/>
    <cellStyle name="Títol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alsina\AppData\Local\Microsoft\Windows\INetCache\Content.Outlook\KSJ002JA\2024%2001%2015%20PENDENTS%20DESEMBRE%2020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vira Julià" refreshedDate="45300.814286574074" createdVersion="6" refreshedVersion="6" minRefreshableVersion="3" recordCount="4301" xr:uid="{A48072EC-72E0-45DD-9546-0EFA1B6BFA08}">
  <cacheSource type="worksheet">
    <worksheetSource ref="A1:M4302" sheet="TREBALL" r:id="rId2"/>
  </cacheSource>
  <cacheFields count="15">
    <cacheField name="Exercici" numFmtId="0">
      <sharedItems/>
    </cacheField>
    <cacheField name="Creditor" numFmtId="0">
      <sharedItems/>
    </cacheField>
    <cacheField name="Nom 4" numFmtId="0">
      <sharedItems/>
    </cacheField>
    <cacheField name="Núm.identif.fiscal 1" numFmtId="0">
      <sharedItems containsBlank="1"/>
    </cacheField>
    <cacheField name="Referència" numFmtId="0">
      <sharedItems/>
    </cacheField>
    <cacheField name="Data document" numFmtId="14">
      <sharedItems containsSemiMixedTypes="0" containsNonDate="0" containsDate="1" containsString="0" minDate="2015-01-30T00:00:00" maxDate="2024-01-01T00:00:00"/>
    </cacheField>
    <cacheField name="Import" numFmtId="44">
      <sharedItems containsSemiMixedTypes="0" containsString="0" containsNumber="1" minValue="-40496" maxValue="663365.21"/>
    </cacheField>
    <cacheField name="Document de compres" numFmtId="0">
      <sharedItems containsBlank="1"/>
    </cacheField>
    <cacheField name="Centre gestor" numFmtId="1">
      <sharedItems containsMixedTypes="1" containsNumber="1" containsInteger="1" minValue="10010000004000" maxValue="53200000028000"/>
    </cacheField>
    <cacheField name="Unitat" numFmtId="0">
      <sharedItems/>
    </cacheField>
    <cacheField name="Data d'entrada de la Factura" numFmtId="14">
      <sharedItems containsSemiMixedTypes="0" containsNonDate="0" containsDate="1" containsString="0" minDate="2019-01-25T00:00:00" maxDate="2024-01-01T00:00:00" count="312">
        <d v="2019-01-25T00:00:00"/>
        <d v="2019-12-19T00:00:00"/>
        <d v="2019-12-23T00:00:00"/>
        <d v="2020-01-27T00:00:00"/>
        <d v="2020-02-11T00:00:00"/>
        <d v="2020-02-13T00:00:00"/>
        <d v="2020-03-12T00:00:00"/>
        <d v="2020-07-29T00:00:00"/>
        <d v="2020-12-22T00:00:00"/>
        <d v="2021-02-03T00:00:00"/>
        <d v="2021-02-05T00:00:00"/>
        <d v="2021-02-23T00:00:00"/>
        <d v="2021-04-20T00:00:00"/>
        <d v="2021-08-09T00:00:00"/>
        <d v="2021-08-26T00:00:00"/>
        <d v="2021-09-01T00:00:00"/>
        <d v="2021-09-02T00:00:00"/>
        <d v="2021-11-04T00:00:00"/>
        <d v="2021-12-02T00:00:00"/>
        <d v="2021-12-08T00:00:00"/>
        <d v="2021-12-10T00:00:00"/>
        <d v="2021-12-23T00:00:00"/>
        <d v="2021-12-29T00:00:00"/>
        <d v="2022-01-25T00:00:00"/>
        <d v="2022-03-03T00:00:00"/>
        <d v="2022-03-18T00:00:00"/>
        <d v="2022-03-21T00:00:00"/>
        <d v="2022-03-26T00:00:00"/>
        <d v="2022-03-28T00:00:00"/>
        <d v="2022-04-01T00:00:00"/>
        <d v="2022-04-08T00:00:00"/>
        <d v="2022-04-28T00:00:00"/>
        <d v="2022-05-05T00:00:00"/>
        <d v="2022-05-06T00:00:00"/>
        <d v="2022-05-10T00:00:00"/>
        <d v="2022-05-25T00:00:00"/>
        <d v="2022-06-01T00:00:00"/>
        <d v="2022-06-04T00:00:00"/>
        <d v="2022-06-07T00:00:00"/>
        <d v="2022-06-14T00:00:00"/>
        <d v="2022-06-21T00:00:00"/>
        <d v="2022-07-06T00:00:00"/>
        <d v="2022-07-19T00:00:00"/>
        <d v="2022-07-23T00:00:00"/>
        <d v="2022-08-04T00:00:00"/>
        <d v="2022-08-25T00:00:00"/>
        <d v="2022-09-02T00:00:00"/>
        <d v="2022-09-15T00:00:00"/>
        <d v="2022-09-30T00:00:00"/>
        <d v="2022-10-06T00:00:00"/>
        <d v="2022-10-07T00:00:00"/>
        <d v="2022-10-11T00:00:00"/>
        <d v="2022-11-02T00:00:00"/>
        <d v="2022-11-08T00:00:00"/>
        <d v="2022-11-21T00:00:00"/>
        <d v="2022-11-25T00:00:00"/>
        <d v="2022-11-28T00:00:00"/>
        <d v="2022-12-02T00:00:00"/>
        <d v="2022-12-06T00:00:00"/>
        <d v="2022-12-07T00:00:00"/>
        <d v="2022-12-09T00:00:00"/>
        <d v="2022-12-19T00:00:00"/>
        <d v="2022-12-20T00:00:00"/>
        <d v="2023-01-02T00:00:00"/>
        <d v="2023-01-04T00:00:00"/>
        <d v="2023-01-17T00:00:00"/>
        <d v="2023-01-19T00:00:00"/>
        <d v="2023-01-24T00:00:00"/>
        <d v="2023-01-25T00:00:00"/>
        <d v="2023-01-26T00:00:00"/>
        <d v="2023-01-30T00:00:00"/>
        <d v="2023-02-01T00:00:00"/>
        <d v="2023-02-03T00:00:00"/>
        <d v="2023-02-06T00:00:00"/>
        <d v="2023-02-10T00:00:00"/>
        <d v="2023-02-15T00:00:00"/>
        <d v="2023-02-21T00:00:00"/>
        <d v="2023-02-22T00:00:00"/>
        <d v="2023-02-23T00:00:00"/>
        <d v="2023-02-27T00:00:00"/>
        <d v="2023-03-01T00:00:00"/>
        <d v="2023-03-07T00:00:00"/>
        <d v="2023-03-08T00:00:00"/>
        <d v="2023-03-09T00:00:00"/>
        <d v="2023-03-10T00:00:00"/>
        <d v="2023-03-14T00:00:00"/>
        <d v="2023-03-15T00:00:00"/>
        <d v="2023-03-16T00:00:00"/>
        <d v="2023-03-20T00:00:00"/>
        <d v="2023-03-21T00:00:00"/>
        <d v="2023-03-22T00:00:00"/>
        <d v="2023-03-23T00:00:00"/>
        <d v="2023-03-24T00:00:00"/>
        <d v="2023-03-27T00:00:00"/>
        <d v="2023-03-28T00:00:00"/>
        <d v="2023-03-29T00:00:00"/>
        <d v="2023-03-31T00:00:00"/>
        <d v="2023-04-03T00:00:00"/>
        <d v="2023-04-04T00:00:00"/>
        <d v="2023-04-06T00:00:00"/>
        <d v="2023-04-11T00:00:00"/>
        <d v="2023-04-13T00:00:00"/>
        <d v="2023-04-14T00:00:00"/>
        <d v="2023-04-15T00:00:00"/>
        <d v="2023-04-17T00:00:00"/>
        <d v="2023-04-18T00:00:00"/>
        <d v="2023-04-19T00:00:00"/>
        <d v="2023-04-20T00:00:00"/>
        <d v="2023-04-21T00:00:00"/>
        <d v="2023-04-22T00:00:00"/>
        <d v="2023-04-25T00:00:00"/>
        <d v="2023-04-26T00:00:00"/>
        <d v="2023-04-27T00:00:00"/>
        <d v="2023-04-28T00:00:00"/>
        <d v="2023-05-02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4T00:00:00"/>
        <d v="2023-05-15T00:00:00"/>
        <d v="2023-05-16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7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8T00:00:00"/>
        <d v="2023-06-29T00:00:00"/>
        <d v="2023-06-30T00:00:00"/>
        <d v="2023-07-01T00:00:00"/>
        <d v="2023-07-03T00:00:00"/>
        <d v="2023-07-04T00:00:00"/>
        <d v="2023-07-05T00:00:00"/>
        <d v="2023-07-06T00:00:00"/>
        <d v="2023-07-07T00:00:00"/>
        <d v="2023-07-09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2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7T00:00:00"/>
        <d v="2023-08-18T00:00:00"/>
        <d v="2023-08-22T00:00:00"/>
        <d v="2023-08-23T00:00:00"/>
        <d v="2023-08-25T00:00:00"/>
        <d v="2023-08-28T00:00:00"/>
        <d v="2023-08-29T00:00:00"/>
        <d v="2023-08-30T00:00:00"/>
        <d v="2023-09-01T00:00:00"/>
        <d v="2023-09-02T00:00:00"/>
        <d v="2023-09-04T00:00:00"/>
        <d v="2023-09-05T00:00:00"/>
        <d v="2023-09-06T00:00:00"/>
        <d v="2023-09-07T00:00:00"/>
        <d v="2023-09-08T00:00:00"/>
        <d v="2023-09-09T00:00:00"/>
        <d v="2023-09-10T00:00:00"/>
        <d v="2023-09-11T00:00:00"/>
        <d v="2023-09-12T00:00:00"/>
        <d v="2023-09-13T00:00:00"/>
        <d v="2023-09-14T00:00:00"/>
        <d v="2023-09-15T00:00:00"/>
        <d v="2023-09-16T00:00:00"/>
        <d v="2023-09-18T00:00:00"/>
        <d v="2023-09-19T00:00:00"/>
        <d v="2023-09-20T00:00:00"/>
        <d v="2023-09-21T00:00:00"/>
        <d v="2023-09-22T00:00:00"/>
        <d v="2023-09-23T00:00:00"/>
        <d v="2023-09-25T00:00:00"/>
        <d v="2023-09-26T00:00:00"/>
        <d v="2023-09-27T00:00:00"/>
        <d v="2023-09-28T00:00:00"/>
        <d v="2023-09-29T00:00:00"/>
        <d v="2023-09-30T00:00:00"/>
        <d v="2023-10-01T00:00:00"/>
        <d v="2023-10-02T00:00:00"/>
        <d v="2023-10-03T00:00:00"/>
        <d v="2023-10-04T00:00:00"/>
        <d v="2023-10-05T00:00:00"/>
        <d v="2023-10-06T00:00:00"/>
        <d v="2023-10-07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1T00:00:00"/>
        <d v="2023-10-22T00:00:00"/>
        <d v="2023-10-23T00:00:00"/>
        <d v="2023-10-24T00:00:00"/>
        <d v="2023-10-25T00:00:00"/>
        <d v="2023-10-26T00:00:00"/>
        <d v="2023-10-27T00:00:00"/>
        <d v="2023-10-28T00:00:00"/>
        <d v="2023-10-30T00:00:00"/>
        <d v="2023-10-31T00:00:00"/>
        <d v="2023-11-01T00:00:00"/>
        <d v="2023-11-02T00:00:00"/>
        <d v="2023-11-03T00:00:00"/>
        <d v="2023-11-04T00:00:00"/>
        <d v="2023-11-05T00:00:00"/>
        <d v="2023-11-06T00:00:00"/>
        <d v="2023-11-07T00:00:00"/>
        <d v="2023-11-08T00:00:00"/>
        <d v="2023-11-09T00:00:00"/>
        <d v="2023-11-10T00:00:00"/>
        <d v="2023-11-11T00:00:00"/>
        <d v="2023-11-13T00:00:00"/>
        <d v="2023-11-14T00:00:00"/>
        <d v="2023-11-15T00:00:00"/>
        <d v="2023-11-16T00:00:00"/>
        <d v="2023-11-17T00:00:00"/>
        <d v="2023-11-18T00:00:00"/>
        <d v="2023-11-19T00:00:00"/>
        <d v="2023-11-20T00:00:00"/>
        <d v="2023-11-21T00:00:00"/>
        <d v="2023-11-22T00:00:00"/>
        <d v="2023-11-23T00:00:00"/>
        <d v="2023-11-24T00:00:00"/>
        <d v="2023-11-25T00:00:00"/>
        <d v="2023-11-26T00:00:00"/>
        <d v="2023-11-27T00:00:00"/>
        <d v="2023-11-28T00:00:00"/>
        <d v="2023-11-29T00:00:00"/>
        <d v="2023-11-30T00:00:00"/>
        <d v="2023-12-01T00:00:00"/>
        <d v="2023-12-02T00:00:00"/>
        <d v="2023-12-04T00:00:00"/>
        <d v="2023-12-05T00:00:00"/>
        <d v="2023-12-06T00:00:00"/>
        <d v="2023-12-07T00:00:00"/>
        <d v="2023-12-08T00:00:00"/>
        <d v="2023-12-09T00:00:00"/>
        <d v="2023-12-10T00:00:00"/>
        <d v="2023-12-11T00:00:00"/>
        <d v="2023-12-12T00:00:00"/>
        <d v="2023-12-13T00:00:00"/>
        <d v="2023-12-14T00:00:00"/>
        <d v="2023-12-15T00:00:00"/>
        <d v="2023-12-16T00:00:00"/>
        <d v="2023-12-17T00:00:00"/>
        <d v="2023-12-18T00:00:00"/>
        <d v="2023-12-19T00:00:00"/>
        <d v="2023-12-20T00:00:00"/>
        <d v="2023-12-21T00:00:00"/>
        <d v="2023-12-22T00:00:00"/>
        <d v="2023-12-23T00:00:00"/>
        <d v="2023-12-24T00:00:00"/>
        <d v="2023-12-25T00:00:00"/>
        <d v="2023-12-26T00:00:00"/>
        <d v="2023-12-27T00:00:00"/>
        <d v="2023-12-28T00:00:00"/>
        <d v="2023-12-29T00:00:00"/>
        <d v="2023-12-30T00:00:00"/>
        <d v="2023-12-31T00:00:00"/>
      </sharedItems>
      <fieldGroup par="14" base="10">
        <rangePr groupBy="months" startDate="2019-01-25T00:00:00" endDate="2024-01-01T00:00:00"/>
        <groupItems count="14">
          <s v="&lt;25/1/2019"/>
          <s v="gen"/>
          <s v="febr"/>
          <s v="març"/>
          <s v="abr"/>
          <s v="maig"/>
          <s v="juny"/>
          <s v="jul"/>
          <s v="ag"/>
          <s v="set"/>
          <s v="oct"/>
          <s v="nov"/>
          <s v="des"/>
          <s v="&gt;1/1/2024"/>
        </groupItems>
      </fieldGroup>
    </cacheField>
    <cacheField name="Estat UB de la factura" numFmtId="0">
      <sharedItems containsBlank="1"/>
    </cacheField>
    <cacheField name="Activitat de la factura" numFmtId="0">
      <sharedItems/>
    </cacheField>
    <cacheField name="Trimestres" numFmtId="0" databaseField="0">
      <fieldGroup base="10">
        <rangePr groupBy="quarters" startDate="2019-01-25T00:00:00" endDate="2024-01-01T00:00:00"/>
        <groupItems count="6">
          <s v="&lt;25/1/2019"/>
          <s v="Trim1"/>
          <s v="Trim2"/>
          <s v="Trim3"/>
          <s v="Trim4"/>
          <s v="&gt;1/1/2024"/>
        </groupItems>
      </fieldGroup>
    </cacheField>
    <cacheField name="Anys" numFmtId="0" databaseField="0">
      <fieldGroup base="10">
        <rangePr groupBy="years" startDate="2019-01-25T00:00:00" endDate="2024-01-01T00:00:00"/>
        <groupItems count="8">
          <s v="&lt;25/1/2019"/>
          <s v="2019"/>
          <s v="2020"/>
          <s v="2021"/>
          <s v="2022"/>
          <s v="2023"/>
          <s v="2024"/>
          <s v="&gt;1/1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01">
  <r>
    <s v="2018"/>
    <s v="102350"/>
    <s v="KONICA MINOLTA MINOLTA SPAIN S"/>
    <s v="A81069197"/>
    <s v="2500282793"/>
    <d v="2018-06-18T00:00:00"/>
    <n v="71.39"/>
    <m/>
    <s v="2586MA01128000"/>
    <s v="INSTITUT MATEMÀTICA"/>
    <x v="0"/>
    <s v="G"/>
    <s v="F"/>
  </r>
  <r>
    <s v="2019"/>
    <s v="100881"/>
    <s v="OFFICE DEPOT SL OFFICE DEPOT"/>
    <s v="B80441306"/>
    <s v="19079738"/>
    <d v="2019-12-16T00:00:00"/>
    <n v="651.03"/>
    <s v="4200228459"/>
    <n v="37080000322003"/>
    <s v="GERÈNCIA.PROJ. CORP."/>
    <x v="1"/>
    <s v="0"/>
    <s v="F"/>
  </r>
  <r>
    <s v="2019"/>
    <s v="105362"/>
    <s v="ACCIONA FACILITY SERVICES S.A."/>
    <s v="A08175994"/>
    <s v="9088481"/>
    <d v="2019-04-01T00:00:00"/>
    <n v="263.3"/>
    <m/>
    <s v="2586MA01128000"/>
    <s v="INSTITUT MATEMÀTICA"/>
    <x v="2"/>
    <s v="G"/>
    <s v="F"/>
  </r>
  <r>
    <s v="2020"/>
    <s v="100881"/>
    <s v="OFFICE DEPOT SL OFFICE DEPOT"/>
    <s v="B80441306"/>
    <s v="30336404"/>
    <d v="2020-01-27T00:00:00"/>
    <n v="270.51"/>
    <s v="4200228459"/>
    <n v="37080000322003"/>
    <s v="GERÈNCIA.PROJ. CORP."/>
    <x v="3"/>
    <s v="G"/>
    <s v="F"/>
  </r>
  <r>
    <s v="2019"/>
    <s v="505245"/>
    <s v="ALIBRI LLIBRERIA SL ALIBRI LLIBRERI"/>
    <s v="B61688578"/>
    <s v="940537-98"/>
    <d v="2019-12-20T00:00:00"/>
    <n v="80"/>
    <s v="4200225062"/>
    <s v="2586MA01128000"/>
    <s v="INSTITUT MATEMÀTICA"/>
    <x v="4"/>
    <s v="G"/>
    <s v="F"/>
  </r>
  <r>
    <s v="2020"/>
    <s v="100881"/>
    <s v="OFFICE DEPOT SL OFFICE DEPOT"/>
    <s v="B80441306"/>
    <s v="30336854"/>
    <d v="2020-02-13T00:00:00"/>
    <n v="145.18"/>
    <s v="4200228459"/>
    <n v="37080000322003"/>
    <s v="GERÈNCIA.PROJ. CORP."/>
    <x v="5"/>
    <s v="G"/>
    <s v="F"/>
  </r>
  <r>
    <s v="2020"/>
    <s v="100881"/>
    <s v="OFFICE DEPOT SL OFFICE DEPOT"/>
    <s v="B80441306"/>
    <s v="20010922"/>
    <d v="2020-02-17T00:00:00"/>
    <n v="181.46"/>
    <s v="4200228459"/>
    <n v="37080000322003"/>
    <s v="GERÈNCIA.PROJ. CORP."/>
    <x v="6"/>
    <s v="G"/>
    <s v="F"/>
  </r>
  <r>
    <s v="2020"/>
    <s v="112672"/>
    <s v="TELEMATIC CHANNELS SL"/>
    <s v="B92927417"/>
    <s v="260"/>
    <d v="2020-07-28T00:00:00"/>
    <n v="4380.2"/>
    <m/>
    <n v="37080000322003"/>
    <s v="GERÈNCIA.PROJ. CORP."/>
    <x v="7"/>
    <s v="0"/>
    <s v="F"/>
  </r>
  <r>
    <s v="2020"/>
    <s v="112672"/>
    <s v="TELEMATIC CHANNELS SL"/>
    <s v="B92927417"/>
    <s v="620"/>
    <d v="2020-07-28T00:00:00"/>
    <n v="4380.2"/>
    <m/>
    <n v="37080000322003"/>
    <s v="GERÈNCIA.PROJ. CORP."/>
    <x v="8"/>
    <s v="0"/>
    <s v="F"/>
  </r>
  <r>
    <s v="2021"/>
    <s v="102543"/>
    <s v="LYRECO ESPAÑA SA"/>
    <s v="A79206223"/>
    <s v="7000223490"/>
    <d v="2021-01-27T00:00:00"/>
    <n v="-19.579999999999998"/>
    <s v="4200251933"/>
    <s v="2535DR01992000"/>
    <s v="DEP.C.POL.DRET CONST"/>
    <x v="9"/>
    <s v="G"/>
    <s v="A"/>
  </r>
  <r>
    <s v="2021"/>
    <s v="109279"/>
    <s v="AURA ENERGIA, SL"/>
    <s v="B65552432"/>
    <s v="210012708"/>
    <d v="2021-01-31T00:00:00"/>
    <n v="86.93"/>
    <s v="4100010201"/>
    <n v="37480000346001"/>
    <s v="G.C.MANTENIMENT I SU"/>
    <x v="10"/>
    <s v="0"/>
    <s v="F"/>
  </r>
  <r>
    <s v="2021"/>
    <s v="109279"/>
    <s v="AURA ENERGIA, SL"/>
    <s v="B65552432"/>
    <s v="210013316"/>
    <d v="2021-01-31T00:00:00"/>
    <n v="74.790000000000006"/>
    <s v="4100010201"/>
    <n v="37480000346001"/>
    <s v="G.C.MANTENIMENT I SU"/>
    <x v="10"/>
    <s v="0"/>
    <s v="F"/>
  </r>
  <r>
    <s v="2021"/>
    <s v="109279"/>
    <s v="AURA ENERGIA, SL"/>
    <s v="B65552432"/>
    <s v="210013351"/>
    <d v="2021-01-31T00:00:00"/>
    <n v="6681.02"/>
    <s v="4100010201"/>
    <n v="37480000346001"/>
    <s v="G.C.MANTENIMENT I SU"/>
    <x v="10"/>
    <s v="0"/>
    <s v="F"/>
  </r>
  <r>
    <s v="2019"/>
    <s v="111035"/>
    <s v="INVERSIOLES EL AVILA 88 SL"/>
    <s v="B66256322"/>
    <s v="F19-41"/>
    <d v="2019-06-07T00:00:00"/>
    <n v="431.48"/>
    <m/>
    <s v="2586MA01128000"/>
    <s v="INSTITUT MATEMÀTICA"/>
    <x v="11"/>
    <s v="G"/>
    <s v="F"/>
  </r>
  <r>
    <s v="2020"/>
    <s v="102958"/>
    <s v="CULLIGAN ESPAÑA SA"/>
    <s v="A58012543"/>
    <s v="1160923"/>
    <d v="2020-04-30T00:00:00"/>
    <n v="10.76"/>
    <m/>
    <n v="37080000322000"/>
    <s v="GERÈNCIA"/>
    <x v="12"/>
    <s v="0"/>
    <s v="F"/>
  </r>
  <r>
    <s v="2021"/>
    <s v="109279"/>
    <s v="AURA ENERGIA, SL"/>
    <s v="B65552432"/>
    <s v="210068583Z"/>
    <d v="2021-05-31T00:00:00"/>
    <n v="637.62"/>
    <s v="4100010201"/>
    <n v="37480000346001"/>
    <s v="G.C.MANTENIMENT I SU"/>
    <x v="13"/>
    <s v="0"/>
    <s v="F"/>
  </r>
  <r>
    <s v="2021"/>
    <s v="109279"/>
    <s v="AURA ENERGIA, SL"/>
    <s v="B65552432"/>
    <s v="210098906Z"/>
    <d v="2021-07-31T00:00:00"/>
    <n v="589.73"/>
    <s v="4100010201"/>
    <n v="37480000346001"/>
    <s v="G.C.MANTENIMENT I SU"/>
    <x v="13"/>
    <s v="0"/>
    <s v="F"/>
  </r>
  <r>
    <s v="2021"/>
    <s v="112116"/>
    <s v="SKYNET WORLDWIDE SL"/>
    <s v="B65312886"/>
    <s v="FV21-123236"/>
    <d v="2021-07-31T00:00:00"/>
    <n v="49.71"/>
    <m/>
    <s v="100B0001201000"/>
    <s v="C.EST.INTERNACIONALS"/>
    <x v="14"/>
    <s v="0"/>
    <s v="F"/>
  </r>
  <r>
    <s v="2021"/>
    <s v="200677"/>
    <s v="CHARLES RIVER LABORATORIES FRANCE"/>
    <m/>
    <s v="54007232"/>
    <d v="2021-08-18T00:00:00"/>
    <n v="-1307.98"/>
    <m/>
    <s v="2615CS00279000"/>
    <s v="DEP. CC. FISIOLOGIQU"/>
    <x v="15"/>
    <s v="0"/>
    <s v="A"/>
  </r>
  <r>
    <s v="2021"/>
    <s v="109279"/>
    <s v="AURA ENERGIA, SL"/>
    <s v="B65552432"/>
    <s v="210099118Z"/>
    <d v="2021-07-31T00:00:00"/>
    <n v="676.54"/>
    <s v="4100010201"/>
    <n v="37480000346001"/>
    <s v="G.C.MANTENIMENT I SU"/>
    <x v="16"/>
    <s v="0"/>
    <s v="F"/>
  </r>
  <r>
    <s v="2021"/>
    <s v="103178"/>
    <s v="SERVICIOS MICROINFORMATICA, SA SEMI"/>
    <s v="A25027145"/>
    <s v="014134"/>
    <d v="2021-10-31T00:00:00"/>
    <n v="0.36"/>
    <m/>
    <n v="38300001561000"/>
    <s v="DIR. AREA COMUNICAC"/>
    <x v="17"/>
    <s v="0"/>
    <s v="F"/>
  </r>
  <r>
    <s v="2021"/>
    <s v="109279"/>
    <s v="AURA ENERGIA, SL"/>
    <s v="B65552432"/>
    <s v="212004563Z"/>
    <d v="2021-10-31T00:00:00"/>
    <n v="55.81"/>
    <s v="4100010201"/>
    <n v="37480000346001"/>
    <s v="G.C.MANTENIMENT I SU"/>
    <x v="18"/>
    <s v="0"/>
    <s v="F"/>
  </r>
  <r>
    <s v="2021"/>
    <s v="106044"/>
    <s v="VIAJES EL CORTE INGLES SA OFICINA B"/>
    <s v="A28229813"/>
    <s v="9110106033C"/>
    <d v="2021-10-26T00:00:00"/>
    <n v="195.12"/>
    <m/>
    <s v="100A0001124000"/>
    <s v="SINDIC DE GREUGES"/>
    <x v="19"/>
    <s v="G"/>
    <s v="F"/>
  </r>
  <r>
    <s v="2021"/>
    <s v="109279"/>
    <s v="AURA ENERGIA, SL"/>
    <s v="B65552432"/>
    <s v="212005283Z"/>
    <d v="2021-11-30T00:00:00"/>
    <n v="44.67"/>
    <s v="4100010201"/>
    <n v="37480000346001"/>
    <s v="G.C.MANTENIMENT I SU"/>
    <x v="20"/>
    <s v="0"/>
    <s v="F"/>
  </r>
  <r>
    <s v="2021"/>
    <s v="608490"/>
    <s v="SHRAMOV KONSTANTIN"/>
    <m/>
    <s v="$1KONSTAN"/>
    <d v="2021-12-10T00:00:00"/>
    <n v="1150"/>
    <m/>
    <s v="2586MA01128000"/>
    <s v="INSTITUT MATEMÀTICA"/>
    <x v="21"/>
    <s v="G"/>
    <s v="F"/>
  </r>
  <r>
    <s v="2021"/>
    <s v="109419"/>
    <s v="EL PERIODICO DE CATALUNYA SL"/>
    <s v="B66485343"/>
    <s v="/2021/30357"/>
    <d v="2021-10-11T00:00:00"/>
    <n v="166"/>
    <s v="4200274968"/>
    <n v="38380001830000"/>
    <s v="ENTORNS WEB"/>
    <x v="22"/>
    <s v="0"/>
    <s v="F"/>
  </r>
  <r>
    <s v="2021"/>
    <s v="106044"/>
    <s v="VIAJES EL CORTE INGLES SA OFICINA B"/>
    <s v="A28229813"/>
    <s v="9110106032C"/>
    <d v="2021-10-26T00:00:00"/>
    <n v="195.12"/>
    <m/>
    <s v="100A0001124000"/>
    <s v="SINDIC DE GREUGES"/>
    <x v="23"/>
    <s v="G"/>
    <s v="F"/>
  </r>
  <r>
    <s v="2021"/>
    <s v="106044"/>
    <s v="VIAJES EL CORTE INGLES SA OFICINA B"/>
    <s v="A28229813"/>
    <s v="9310178046C"/>
    <d v="2021-10-26T00:00:00"/>
    <n v="125.48"/>
    <m/>
    <s v="100A0001124000"/>
    <s v="SINDIC DE GREUGES"/>
    <x v="23"/>
    <s v="G"/>
    <s v="F"/>
  </r>
  <r>
    <s v="2021"/>
    <s v="106044"/>
    <s v="VIAJES EL CORTE INGLES SA OFICINA B"/>
    <s v="A28229813"/>
    <s v="9310178047C"/>
    <d v="2021-10-26T00:00:00"/>
    <n v="125.48"/>
    <m/>
    <s v="100A0001124000"/>
    <s v="SINDIC DE GREUGES"/>
    <x v="23"/>
    <s v="G"/>
    <s v="F"/>
  </r>
  <r>
    <s v="2022"/>
    <s v="109279"/>
    <s v="AURA ENERGIA, SL"/>
    <s v="B65552432"/>
    <s v="222000548ZZ"/>
    <d v="2022-02-15T00:00:00"/>
    <n v="46.88"/>
    <s v="4100010201"/>
    <n v="37480000346001"/>
    <s v="G.C.MANTENIMENT I SU"/>
    <x v="24"/>
    <s v="0"/>
    <s v="F"/>
  </r>
  <r>
    <s v="2022"/>
    <s v="109279"/>
    <s v="AURA ENERGIA, SL"/>
    <s v="B65552432"/>
    <s v="222000549ZZ"/>
    <d v="2022-02-15T00:00:00"/>
    <n v="22.65"/>
    <s v="4100010201"/>
    <n v="37480000346001"/>
    <s v="G.C.MANTENIMENT I SU"/>
    <x v="24"/>
    <s v="0"/>
    <s v="F"/>
  </r>
  <r>
    <s v="2022"/>
    <s v="109279"/>
    <s v="AURA ENERGIA, SL"/>
    <s v="B65552432"/>
    <s v="222000616ZZ"/>
    <d v="2022-02-15T00:00:00"/>
    <n v="19.739999999999998"/>
    <s v="4100010201"/>
    <n v="37480000346001"/>
    <s v="G.C.MANTENIMENT I SU"/>
    <x v="24"/>
    <s v="0"/>
    <s v="F"/>
  </r>
  <r>
    <s v="2022"/>
    <s v="109279"/>
    <s v="AURA ENERGIA, SL"/>
    <s v="B65552432"/>
    <s v="222000617ZZ"/>
    <d v="2022-02-15T00:00:00"/>
    <n v="54.26"/>
    <s v="4100010201"/>
    <n v="37480000346001"/>
    <s v="G.C.MANTENIMENT I SU"/>
    <x v="24"/>
    <s v="0"/>
    <s v="F"/>
  </r>
  <r>
    <s v="2022"/>
    <s v="109279"/>
    <s v="AURA ENERGIA, SL"/>
    <s v="B65552432"/>
    <s v="222000793ZZ"/>
    <d v="2022-02-15T00:00:00"/>
    <n v="56.27"/>
    <s v="4100010201"/>
    <n v="37480000346001"/>
    <s v="G.C.MANTENIMENT I SU"/>
    <x v="24"/>
    <s v="0"/>
    <s v="F"/>
  </r>
  <r>
    <s v="2022"/>
    <s v="109279"/>
    <s v="AURA ENERGIA, SL"/>
    <s v="B65552432"/>
    <s v="222000794ZZ"/>
    <d v="2022-02-15T00:00:00"/>
    <n v="63.04"/>
    <s v="4100010201"/>
    <n v="37480000346001"/>
    <s v="G.C.MANTENIMENT I SU"/>
    <x v="24"/>
    <s v="0"/>
    <s v="F"/>
  </r>
  <r>
    <s v="2022"/>
    <s v="109279"/>
    <s v="AURA ENERGIA, SL"/>
    <s v="B65552432"/>
    <s v="222000795ZZ"/>
    <d v="2022-02-15T00:00:00"/>
    <n v="26.83"/>
    <s v="4100010201"/>
    <n v="37480000346001"/>
    <s v="G.C.MANTENIMENT I SU"/>
    <x v="24"/>
    <s v="0"/>
    <s v="F"/>
  </r>
  <r>
    <s v="2022"/>
    <s v="102025"/>
    <s v="VWR INTERNATIONAL EUROLAB SL VWR IN"/>
    <s v="B08362089"/>
    <s v="7062107389"/>
    <d v="2022-03-16T00:00:00"/>
    <n v="311.7"/>
    <s v="4100015848"/>
    <s v="2605CS02079000"/>
    <s v="DEPT. BIOMEDICINA"/>
    <x v="25"/>
    <s v="0"/>
    <s v="F"/>
  </r>
  <r>
    <s v="2021"/>
    <s v="109846"/>
    <s v="ARMAS GABARRO NOTARIOS ASOCIADOS"/>
    <s v="E62847181"/>
    <s v="C02/00269"/>
    <d v="2021-06-03T00:00:00"/>
    <n v="10.91"/>
    <m/>
    <n v="10020000008000"/>
    <s v="VR RECERCA"/>
    <x v="26"/>
    <s v="0"/>
    <s v="F"/>
  </r>
  <r>
    <s v="2022"/>
    <s v="102543"/>
    <s v="LYRECO ESPAÑA SA"/>
    <s v="A79206223"/>
    <s v="7000269372"/>
    <d v="2022-03-24T00:00:00"/>
    <n v="-0.88"/>
    <s v="4200278792"/>
    <n v="37480000348000"/>
    <s v="PATRIMONI CONTRACTAC"/>
    <x v="27"/>
    <s v="G"/>
    <s v="A"/>
  </r>
  <r>
    <s v="2022"/>
    <s v="111899"/>
    <s v="ATLANTA AGENCIA DE VIAJES SA"/>
    <s v="A08649477"/>
    <s v="1138638"/>
    <d v="2022-03-28T00:00:00"/>
    <n v="385.7"/>
    <m/>
    <s v="100A0001124000"/>
    <s v="SINDIC DE GREUGES"/>
    <x v="28"/>
    <s v="G"/>
    <s v="F"/>
  </r>
  <r>
    <s v="2022"/>
    <s v="111899"/>
    <s v="ATLANTA AGENCIA DE VIAJES SA"/>
    <s v="A08649477"/>
    <s v="1138640"/>
    <d v="2022-03-28T00:00:00"/>
    <n v="-112.45"/>
    <m/>
    <s v="100A0001124000"/>
    <s v="SINDIC DE GREUGES"/>
    <x v="28"/>
    <s v="G"/>
    <s v="A"/>
  </r>
  <r>
    <s v="2022"/>
    <s v="109279"/>
    <s v="AURA ENERGIA, SL"/>
    <s v="B65552432"/>
    <s v="220002139"/>
    <d v="2022-03-31T00:00:00"/>
    <n v="5663.66"/>
    <s v="4100010201"/>
    <n v="37480000346001"/>
    <s v="G.C.MANTENIMENT I SU"/>
    <x v="29"/>
    <s v="0"/>
    <s v="F"/>
  </r>
  <r>
    <s v="2022"/>
    <s v="109279"/>
    <s v="AURA ENERGIA, SL"/>
    <s v="B65552432"/>
    <s v="220002140"/>
    <d v="2022-03-31T00:00:00"/>
    <n v="5961.17"/>
    <s v="4100010201"/>
    <n v="37480000346001"/>
    <s v="G.C.MANTENIMENT I SU"/>
    <x v="29"/>
    <s v="0"/>
    <s v="F"/>
  </r>
  <r>
    <s v="2022"/>
    <s v="109279"/>
    <s v="AURA ENERGIA, SL"/>
    <s v="B65552432"/>
    <s v="220002141"/>
    <d v="2022-03-31T00:00:00"/>
    <n v="3757.76"/>
    <s v="4100010201"/>
    <n v="37480000346001"/>
    <s v="G.C.MANTENIMENT I SU"/>
    <x v="29"/>
    <s v="0"/>
    <s v="F"/>
  </r>
  <r>
    <s v="2022"/>
    <s v="109279"/>
    <s v="AURA ENERGIA, SL"/>
    <s v="B65552432"/>
    <s v="220002142"/>
    <d v="2022-03-31T00:00:00"/>
    <n v="6100.64"/>
    <s v="4100010201"/>
    <n v="37480000346001"/>
    <s v="G.C.MANTENIMENT I SU"/>
    <x v="29"/>
    <s v="0"/>
    <s v="F"/>
  </r>
  <r>
    <s v="2021"/>
    <s v="109279"/>
    <s v="AURA ENERGIA, SL"/>
    <s v="B65552432"/>
    <s v="12003664ZZZ"/>
    <d v="2021-09-30T00:00:00"/>
    <n v="73.849999999999994"/>
    <s v="4100010201"/>
    <n v="37480000346001"/>
    <s v="G.C.MANTENIMENT I SU"/>
    <x v="30"/>
    <s v="0"/>
    <s v="F"/>
  </r>
  <r>
    <s v="2022"/>
    <s v="101166"/>
    <s v="NIEMON IMPRESSIONS SL"/>
    <s v="B62870217"/>
    <s v="H5457"/>
    <d v="2022-04-27T00:00:00"/>
    <n v="3.21"/>
    <m/>
    <s v="2516GH01699000"/>
    <s v="INST REC CULT MEDIEV"/>
    <x v="31"/>
    <s v="0"/>
    <s v="F"/>
  </r>
  <r>
    <s v="2022"/>
    <s v="102162"/>
    <s v="ENDESA ENERGIA SAU FACT COB PAMTS S"/>
    <s v="A81948077"/>
    <s v="0001476-DUP"/>
    <d v="2022-04-01T00:00:00"/>
    <n v="274.60000000000002"/>
    <s v="4100009088"/>
    <n v="37480000346001"/>
    <s v="G.C.MANTENIMENT I SU"/>
    <x v="31"/>
    <s v="0"/>
    <s v="F"/>
  </r>
  <r>
    <s v="2022"/>
    <s v="103178"/>
    <s v="SERVICIOS MICROINFORMATICA, SA SEMI"/>
    <s v="A25027145"/>
    <s v="00005475"/>
    <d v="2022-04-30T00:00:00"/>
    <n v="0.56999999999999995"/>
    <m/>
    <s v="2536DR00130000"/>
    <s v="CR OBSERV.BIOÈTICA D"/>
    <x v="32"/>
    <s v="0"/>
    <s v="F"/>
  </r>
  <r>
    <s v="2015"/>
    <s v="106011"/>
    <s v="DELTALAB SL"/>
    <s v="B63905996"/>
    <s v="FV00034249"/>
    <d v="2015-01-30T00:00:00"/>
    <n v="305.07"/>
    <s v="4100004937"/>
    <s v="2605CS02079000"/>
    <s v="DEPT. BIOMEDICINA"/>
    <x v="33"/>
    <s v="0"/>
    <s v="F"/>
  </r>
  <r>
    <s v="2015"/>
    <s v="106011"/>
    <s v="DELTALAB SL"/>
    <s v="B63905996"/>
    <s v="FV00035128"/>
    <d v="2015-02-17T00:00:00"/>
    <n v="91.22"/>
    <s v="4100004937"/>
    <s v="2605CS02079000"/>
    <s v="DEPT. BIOMEDICINA"/>
    <x v="33"/>
    <s v="0"/>
    <s v="F"/>
  </r>
  <r>
    <s v="2022"/>
    <s v="109279"/>
    <s v="AURA ENERGIA, SL"/>
    <s v="B65552432"/>
    <s v="220002461"/>
    <d v="2022-04-30T00:00:00"/>
    <n v="6677.13"/>
    <s v="4100010201"/>
    <n v="37480000346001"/>
    <s v="G.C.MANTENIMENT I SU"/>
    <x v="33"/>
    <s v="0"/>
    <s v="F"/>
  </r>
  <r>
    <s v="2022"/>
    <s v="111244"/>
    <s v="BIO TECHNE RD SYSTEMS SLU"/>
    <s v="B67069302"/>
    <s v="OP/I017680"/>
    <d v="2022-01-01T00:00:00"/>
    <n v="2584.56"/>
    <s v="4200240247"/>
    <s v="2605CS02079000"/>
    <s v="DEPT. BIOMEDICINA"/>
    <x v="34"/>
    <s v="0"/>
    <s v="F"/>
  </r>
  <r>
    <s v="2022"/>
    <s v="113318"/>
    <s v="CALIBRACIONES Y SUMIN PARA LABORAT"/>
    <s v="B01786151"/>
    <s v="2021071"/>
    <d v="2022-05-24T00:00:00"/>
    <n v="243.51"/>
    <s v="4200270692"/>
    <s v="2615CS00877000"/>
    <s v="DP.CIÈNC. CLÍNIQUES"/>
    <x v="35"/>
    <s v="G"/>
    <s v="F"/>
  </r>
  <r>
    <s v="2022"/>
    <s v="101202"/>
    <s v="CONCESIONES DE RESTAURANTES Y BARES"/>
    <s v="B60685666"/>
    <s v="4006793"/>
    <d v="2022-05-30T00:00:00"/>
    <n v="1340.74"/>
    <m/>
    <n v="38380001438000"/>
    <s v="COMUNICACIÓ"/>
    <x v="36"/>
    <s v="0"/>
    <s v="F"/>
  </r>
  <r>
    <s v="2022"/>
    <s v="113318"/>
    <s v="CALIBRACIONES Y SUMIN PARA LABORAT"/>
    <s v="B01786151"/>
    <s v="2021070"/>
    <d v="2022-05-24T00:00:00"/>
    <n v="243.51"/>
    <s v="4200270692"/>
    <s v="2615CS00877000"/>
    <s v="DP.CIÈNC. CLÍNIQUES"/>
    <x v="36"/>
    <s v="G"/>
    <s v="F"/>
  </r>
  <r>
    <s v="2022"/>
    <s v="102971"/>
    <s v="ATELIER LIBROS SA"/>
    <s v="A08902173"/>
    <s v="1461"/>
    <d v="2022-06-02T00:00:00"/>
    <n v="14.36"/>
    <s v="4200286975"/>
    <s v="2535DR01991000"/>
    <s v="DEP. DRET ADTIU, PRO"/>
    <x v="37"/>
    <s v="G"/>
    <s v="F"/>
  </r>
  <r>
    <s v="2022"/>
    <s v="103178"/>
    <s v="SERVICIOS MICROINFORMATICA, SA SEMI"/>
    <s v="A25027145"/>
    <s v="00006334"/>
    <d v="2022-05-31T00:00:00"/>
    <n v="0.44"/>
    <m/>
    <s v="2536DR00130000"/>
    <s v="CR OBSERV.BIOÈTICA D"/>
    <x v="38"/>
    <s v="0"/>
    <s v="F"/>
  </r>
  <r>
    <s v="2022"/>
    <s v="109279"/>
    <s v="AURA ENERGIA, SL"/>
    <s v="B65552432"/>
    <s v="222001003Z"/>
    <d v="2022-05-31T00:00:00"/>
    <n v="34.33"/>
    <s v="4100010201"/>
    <n v="37480000346001"/>
    <s v="G.C.MANTENIMENT I SU"/>
    <x v="38"/>
    <s v="0"/>
    <s v="F"/>
  </r>
  <r>
    <s v="2022"/>
    <s v="109279"/>
    <s v="AURA ENERGIA, SL"/>
    <s v="B65552432"/>
    <s v="222001004Z"/>
    <d v="2022-05-31T00:00:00"/>
    <n v="27.23"/>
    <s v="4100010201"/>
    <n v="37480000346001"/>
    <s v="G.C.MANTENIMENT I SU"/>
    <x v="38"/>
    <s v="0"/>
    <s v="F"/>
  </r>
  <r>
    <s v="2022"/>
    <s v="109279"/>
    <s v="AURA ENERGIA, SL"/>
    <s v="B65552432"/>
    <s v="222001005Z"/>
    <d v="2022-05-31T00:00:00"/>
    <n v="9.1999999999999993"/>
    <s v="4100010201"/>
    <n v="37480000346001"/>
    <s v="G.C.MANTENIMENT I SU"/>
    <x v="38"/>
    <s v="0"/>
    <s v="F"/>
  </r>
  <r>
    <s v="2022"/>
    <s v="109279"/>
    <s v="AURA ENERGIA, SL"/>
    <s v="B65552432"/>
    <s v="222001006Z"/>
    <d v="2022-05-31T00:00:00"/>
    <n v="2.83"/>
    <s v="4100010201"/>
    <n v="37480000346001"/>
    <s v="G.C.MANTENIMENT I SU"/>
    <x v="38"/>
    <s v="0"/>
    <s v="F"/>
  </r>
  <r>
    <s v="2022"/>
    <s v="109279"/>
    <s v="AURA ENERGIA, SL"/>
    <s v="B65552432"/>
    <s v="222001007Z"/>
    <d v="2022-05-31T00:00:00"/>
    <n v="12.8"/>
    <s v="4100010201"/>
    <n v="37480000346001"/>
    <s v="G.C.MANTENIMENT I SU"/>
    <x v="38"/>
    <s v="0"/>
    <s v="F"/>
  </r>
  <r>
    <s v="2022"/>
    <s v="109279"/>
    <s v="AURA ENERGIA, SL"/>
    <s v="B65552432"/>
    <s v="222001008Z"/>
    <d v="2022-05-31T00:00:00"/>
    <n v="4.9800000000000004"/>
    <s v="4100010201"/>
    <n v="37480000346001"/>
    <s v="G.C.MANTENIMENT I SU"/>
    <x v="38"/>
    <s v="0"/>
    <s v="F"/>
  </r>
  <r>
    <s v="2022"/>
    <s v="109279"/>
    <s v="AURA ENERGIA, SL"/>
    <s v="B65552432"/>
    <s v="222001013Z"/>
    <d v="2022-05-31T00:00:00"/>
    <n v="37.24"/>
    <s v="4100010201"/>
    <n v="37480000346001"/>
    <s v="G.C.MANTENIMENT I SU"/>
    <x v="38"/>
    <s v="0"/>
    <s v="F"/>
  </r>
  <r>
    <s v="2022"/>
    <s v="109279"/>
    <s v="AURA ENERGIA, SL"/>
    <s v="B65552432"/>
    <s v="222001014Z"/>
    <d v="2022-05-31T00:00:00"/>
    <n v="80.97"/>
    <s v="4100010201"/>
    <n v="37480000346001"/>
    <s v="G.C.MANTENIMENT I SU"/>
    <x v="38"/>
    <s v="0"/>
    <s v="F"/>
  </r>
  <r>
    <s v="2022"/>
    <s v="109279"/>
    <s v="AURA ENERGIA, SL"/>
    <s v="B65552432"/>
    <s v="222001020Z"/>
    <d v="2022-05-31T00:00:00"/>
    <n v="56.27"/>
    <s v="4100010201"/>
    <n v="37480000346001"/>
    <s v="G.C.MANTENIMENT I SU"/>
    <x v="38"/>
    <s v="0"/>
    <s v="F"/>
  </r>
  <r>
    <s v="2022"/>
    <s v="109279"/>
    <s v="AURA ENERGIA, SL"/>
    <s v="B65552432"/>
    <s v="222001023Z"/>
    <d v="2022-05-31T00:00:00"/>
    <n v="22.37"/>
    <s v="4100010201"/>
    <n v="37480000346001"/>
    <s v="G.C.MANTENIMENT I SU"/>
    <x v="38"/>
    <s v="0"/>
    <s v="F"/>
  </r>
  <r>
    <s v="2022"/>
    <s v="109279"/>
    <s v="AURA ENERGIA, SL"/>
    <s v="B65552432"/>
    <s v="222001024Z"/>
    <d v="2022-05-31T00:00:00"/>
    <n v="60.03"/>
    <s v="4100010201"/>
    <n v="37480000346001"/>
    <s v="G.C.MANTENIMENT I SU"/>
    <x v="38"/>
    <s v="0"/>
    <s v="F"/>
  </r>
  <r>
    <s v="2022"/>
    <s v="109279"/>
    <s v="AURA ENERGIA, SL"/>
    <s v="B65552432"/>
    <s v="222001025Z"/>
    <d v="2022-05-31T00:00:00"/>
    <n v="111.23"/>
    <s v="4100010201"/>
    <n v="37480000346001"/>
    <s v="G.C.MANTENIMENT I SU"/>
    <x v="38"/>
    <s v="0"/>
    <s v="F"/>
  </r>
  <r>
    <s v="2022"/>
    <s v="102971"/>
    <s v="ATELIER LIBROS SA"/>
    <s v="A08902173"/>
    <s v="1537"/>
    <d v="2022-06-14T00:00:00"/>
    <n v="87.4"/>
    <s v="4200286975"/>
    <s v="2535DR01991000"/>
    <s v="DEP. DRET ADTIU, PRO"/>
    <x v="39"/>
    <s v="G"/>
    <s v="F"/>
  </r>
  <r>
    <s v="2022"/>
    <s v="111244"/>
    <s v="BIO TECHNE RD SYSTEMS SLU"/>
    <s v="B67069302"/>
    <s v="OP/I020665"/>
    <d v="2022-05-26T00:00:00"/>
    <n v="755.04"/>
    <m/>
    <s v="2605CS02079000"/>
    <s v="DEPT. BIOMEDICINA"/>
    <x v="40"/>
    <s v="G"/>
    <s v="F"/>
  </r>
  <r>
    <s v="2022"/>
    <s v="103178"/>
    <s v="SERVICIOS MICROINFORMATICA, SA SEMI"/>
    <s v="A25027145"/>
    <s v="00007911"/>
    <d v="2022-06-30T00:00:00"/>
    <n v="0.52"/>
    <m/>
    <s v="2536DR00130000"/>
    <s v="CR OBSERV.BIOÈTICA D"/>
    <x v="41"/>
    <s v="0"/>
    <s v="F"/>
  </r>
  <r>
    <s v="2021"/>
    <s v="902699"/>
    <s v=" PARELLADA VILADOMS JOSE MARIA JM G"/>
    <s v="37285106J"/>
    <s v="210247"/>
    <d v="2021-06-23T00:00:00"/>
    <n v="193.6"/>
    <m/>
    <s v="100A0000002000"/>
    <s v="CONSELL SOCIAL"/>
    <x v="42"/>
    <s v="G"/>
    <s v="F"/>
  </r>
  <r>
    <s v="2022"/>
    <s v="106044"/>
    <s v="VIAJES EL CORTE INGLES SA OFICINA B"/>
    <s v="A28229813"/>
    <s v="9120125608C"/>
    <d v="2022-07-22T00:00:00"/>
    <n v="87.54"/>
    <m/>
    <n v="25130000080000"/>
    <s v="OR.ADM.FI/GEOGRAF/Hª"/>
    <x v="43"/>
    <s v="G"/>
    <s v="F"/>
  </r>
  <r>
    <s v="2022"/>
    <s v="103178"/>
    <s v="SERVICIOS MICROINFORMATICA, SA SEMI"/>
    <s v="A25027145"/>
    <s v="00009580"/>
    <d v="2022-07-31T00:00:00"/>
    <n v="1.61"/>
    <m/>
    <s v="2536DR00130000"/>
    <s v="CR OBSERV.BIOÈTICA D"/>
    <x v="44"/>
    <s v="0"/>
    <s v="F"/>
  </r>
  <r>
    <s v="2022"/>
    <s v="102162"/>
    <s v="ENDESA ENERGIA SAU FACT COB PAMTS S"/>
    <s v="A81948077"/>
    <s v="202N0139720"/>
    <d v="2022-08-23T00:00:00"/>
    <n v="153.6"/>
    <s v="4100009086"/>
    <n v="37480000348000"/>
    <s v="PATRIMONI CONTRACTAC"/>
    <x v="45"/>
    <s v="0"/>
    <s v="F"/>
  </r>
  <r>
    <s v="2022"/>
    <s v="106044"/>
    <s v="VIAJES EL CORTE INGLES SA OFICINA B"/>
    <s v="A28229813"/>
    <s v="9320269638C"/>
    <d v="2022-09-01T00:00:00"/>
    <n v="319.58"/>
    <m/>
    <n v="10020000008000"/>
    <s v="VR RECERCA"/>
    <x v="46"/>
    <s v="0"/>
    <s v="F"/>
  </r>
  <r>
    <s v="2022"/>
    <s v="100769"/>
    <s v="FISHER SCIENTIFIC SL"/>
    <s v="B84498955"/>
    <s v="4091066105"/>
    <d v="2022-09-07T00:00:00"/>
    <n v="177.02"/>
    <s v="4200294079"/>
    <s v="2605CS02079000"/>
    <s v="DEPT. BIOMEDICINA"/>
    <x v="47"/>
    <s v="0"/>
    <s v="F"/>
  </r>
  <r>
    <s v="2022"/>
    <s v="101079"/>
    <s v="UNIVERSAL LA POMA SLU"/>
    <s v="B64698459"/>
    <s v="17Z2"/>
    <d v="2022-01-31T00:00:00"/>
    <n v="274.67"/>
    <m/>
    <s v="2615CS00877000"/>
    <s v="DP.CIÈNC. CLÍNIQUES"/>
    <x v="47"/>
    <s v="G"/>
    <s v="F"/>
  </r>
  <r>
    <s v="2021"/>
    <s v="203521"/>
    <s v="GENSCRIPT BIOTECH BV"/>
    <m/>
    <s v="93050045"/>
    <d v="2021-07-13T00:00:00"/>
    <n v="248.57"/>
    <m/>
    <s v="2605CS02079000"/>
    <s v="DEPT. BIOMEDICINA"/>
    <x v="48"/>
    <s v="0"/>
    <s v="F"/>
  </r>
  <r>
    <s v="2021"/>
    <s v="203521"/>
    <s v="GENSCRIPT BIOTECH BV"/>
    <m/>
    <s v="93382261"/>
    <d v="2021-12-15T00:00:00"/>
    <n v="245.86"/>
    <m/>
    <s v="2605CS02079000"/>
    <s v="DEPT. BIOMEDICINA"/>
    <x v="48"/>
    <s v="0"/>
    <s v="F"/>
  </r>
  <r>
    <s v="2022"/>
    <s v="102262"/>
    <s v="NIPPON GASES ESPAÑA SLU PRAXAIR ESP"/>
    <s v="B28062339"/>
    <s v="UB22096522"/>
    <d v="2022-09-30T00:00:00"/>
    <n v="166.62"/>
    <m/>
    <n v="26030000259000"/>
    <s v="OR.ADM.MEDICINA"/>
    <x v="49"/>
    <s v="0"/>
    <s v="F"/>
  </r>
  <r>
    <s v="2018"/>
    <s v="106044"/>
    <s v="VIAJES EL CORTE INGLES SA OFICINA B"/>
    <s v="A28229813"/>
    <s v="0010800656C"/>
    <d v="2018-06-08T00:00:00"/>
    <n v="34.950000000000003"/>
    <m/>
    <n v="37480000347000"/>
    <s v="COMPTABILITAT"/>
    <x v="50"/>
    <s v="0"/>
    <s v="F"/>
  </r>
  <r>
    <s v="2021"/>
    <s v="111244"/>
    <s v="BIO TECHNE RD SYSTEMS SLU"/>
    <s v="B67069302"/>
    <s v="OP/I010125"/>
    <d v="2021-08-21T00:00:00"/>
    <n v="3436.4"/>
    <s v="4200240249"/>
    <s v="2605CS02079000"/>
    <s v="DEPT. BIOMEDICINA"/>
    <x v="51"/>
    <s v="0"/>
    <s v="F"/>
  </r>
  <r>
    <s v="2022"/>
    <s v="109279"/>
    <s v="AURA ENERGIA, SL"/>
    <s v="B65552432"/>
    <s v="222001168"/>
    <d v="2022-10-27T00:00:00"/>
    <n v="9596.4"/>
    <s v="4100010201"/>
    <n v="37480000346001"/>
    <s v="G.C.MANTENIMENT I SU"/>
    <x v="52"/>
    <s v="0"/>
    <s v="F"/>
  </r>
  <r>
    <s v="2022"/>
    <s v="103178"/>
    <s v="SERVICIOS MICROINFORMATICA, SA SEMI"/>
    <s v="A25027145"/>
    <s v="00015368"/>
    <d v="2022-10-31T00:00:00"/>
    <n v="0.04"/>
    <m/>
    <s v="2536DR00130000"/>
    <s v="CR OBSERV.BIOÈTICA D"/>
    <x v="53"/>
    <s v="0"/>
    <s v="F"/>
  </r>
  <r>
    <s v="2022"/>
    <s v="111899"/>
    <s v="ATLANTA AGENCIA DE VIAJES SA"/>
    <s v="A08649477"/>
    <s v="1165218"/>
    <d v="2022-11-18T00:00:00"/>
    <n v="0.1"/>
    <m/>
    <n v="25330000117000"/>
    <s v="ADM. DRET"/>
    <x v="54"/>
    <s v="G"/>
    <s v="F"/>
  </r>
  <r>
    <s v="2022"/>
    <s v="106044"/>
    <s v="VIAJES EL CORTE INGLES SA OFICINA B"/>
    <s v="A28229813"/>
    <s v="9120201516C"/>
    <d v="2022-11-24T00:00:00"/>
    <n v="101.25"/>
    <m/>
    <s v="2515FO01930000"/>
    <s v="DEPT. FILOSOFIA"/>
    <x v="55"/>
    <s v="0"/>
    <s v="F"/>
  </r>
  <r>
    <s v="2022"/>
    <s v="203927"/>
    <s v="ABCAM NETHERLANDS BV"/>
    <m/>
    <s v="1883344"/>
    <d v="2022-10-04T00:00:00"/>
    <n v="522.5"/>
    <m/>
    <s v="2605CS02079000"/>
    <s v="DEPT. BIOMEDICINA"/>
    <x v="56"/>
    <s v="0"/>
    <s v="F"/>
  </r>
  <r>
    <s v="2022"/>
    <s v="102543"/>
    <s v="LYRECO ESPAÑA SA"/>
    <s v="A79206223"/>
    <s v="7000295621"/>
    <d v="2022-11-30T00:00:00"/>
    <n v="-33.28"/>
    <s v="4200306805"/>
    <n v="10020000008000"/>
    <s v="VR RECERCA"/>
    <x v="57"/>
    <s v="G"/>
    <s v="A"/>
  </r>
  <r>
    <s v="2022"/>
    <s v="106044"/>
    <s v="VIAJES EL CORTE INGLES SA OFICINA B"/>
    <s v="A28229813"/>
    <s v="9420063039A"/>
    <d v="2022-12-05T00:00:00"/>
    <n v="-220.98"/>
    <m/>
    <s v="2535DR01991000"/>
    <s v="DEP. DRET ADTIU, PRO"/>
    <x v="58"/>
    <s v="0"/>
    <s v="A"/>
  </r>
  <r>
    <s v="2022"/>
    <s v="106044"/>
    <s v="VIAJES EL CORTE INGLES SA OFICINA B"/>
    <s v="A28229813"/>
    <s v="9420063040A"/>
    <d v="2022-12-05T00:00:00"/>
    <n v="-321.48"/>
    <m/>
    <s v="2535DR01991000"/>
    <s v="DEP. DRET ADTIU, PRO"/>
    <x v="58"/>
    <s v="0"/>
    <s v="A"/>
  </r>
  <r>
    <s v="2022"/>
    <s v="111899"/>
    <s v="ATLANTA AGENCIA DE VIAJES SA"/>
    <s v="A08649477"/>
    <s v="1167403"/>
    <d v="2022-12-07T00:00:00"/>
    <n v="-179.94"/>
    <s v="4100016369"/>
    <s v="2615CS00279000"/>
    <s v="DEP. CC. FISIOLOGIQU"/>
    <x v="59"/>
    <s v="G"/>
    <s v="A"/>
  </r>
  <r>
    <s v="2022"/>
    <s v="103178"/>
    <s v="SERVICIOS MICROINFORMATICA, SA SEMI"/>
    <s v="A25027145"/>
    <s v="00016012"/>
    <d v="2022-11-30T00:00:00"/>
    <n v="7.0000000000000007E-2"/>
    <m/>
    <s v="2536DR00130000"/>
    <s v="CR OBSERV.BIOÈTICA D"/>
    <x v="60"/>
    <s v="0"/>
    <s v="F"/>
  </r>
  <r>
    <s v="2022"/>
    <s v="111899"/>
    <s v="ATLANTA AGENCIA DE VIAJES SA"/>
    <s v="A08649477"/>
    <s v="1167551"/>
    <d v="2022-12-09T00:00:00"/>
    <n v="-26.21"/>
    <m/>
    <n v="25330000120000"/>
    <s v="OR.ADM.DRET"/>
    <x v="60"/>
    <s v="G"/>
    <s v="A"/>
  </r>
  <r>
    <s v="2022"/>
    <s v="111899"/>
    <s v="ATLANTA AGENCIA DE VIAJES SA"/>
    <s v="A08649477"/>
    <s v="1167552"/>
    <d v="2022-12-09T00:00:00"/>
    <n v="26.21"/>
    <m/>
    <n v="25330000120000"/>
    <s v="OR.ADM.DRET"/>
    <x v="60"/>
    <s v="G"/>
    <s v="F"/>
  </r>
  <r>
    <s v="2022"/>
    <s v="101979"/>
    <s v="SG SERVICIOS HOSPITALARIOS SL SG SE"/>
    <s v="B59076828"/>
    <s v="5181"/>
    <d v="2022-12-12T00:00:00"/>
    <n v="1337.7"/>
    <s v="4200288306"/>
    <s v="2605CS02079000"/>
    <s v="DEPT. BIOMEDICINA"/>
    <x v="61"/>
    <s v="0"/>
    <s v="F"/>
  </r>
  <r>
    <s v="2022"/>
    <s v="100780"/>
    <s v="PRIMION DIGITEK SLU"/>
    <s v="B63965933"/>
    <s v="PRABT220009"/>
    <d v="2022-12-20T00:00:00"/>
    <n v="18137.900000000001"/>
    <m/>
    <n v="37380000340000"/>
    <s v="D ÀREA RRHH"/>
    <x v="62"/>
    <s v="G"/>
    <s v="F"/>
  </r>
  <r>
    <s v="2023"/>
    <s v="111899"/>
    <s v="ATLANTA AGENCIA DE VIAJES SA"/>
    <s v="A08649477"/>
    <s v="1169611"/>
    <d v="2023-01-02T00:00:00"/>
    <n v="271.98"/>
    <m/>
    <n v="26030000259000"/>
    <s v="OR.ADM.MEDICINA"/>
    <x v="63"/>
    <s v="0"/>
    <s v="F"/>
  </r>
  <r>
    <s v="2022"/>
    <s v="100289"/>
    <s v="FUND PRIV INS BIOENGINY CATALUNYA"/>
    <s v="G64045719"/>
    <s v="00131"/>
    <d v="2022-12-31T00:00:00"/>
    <n v="2877.84"/>
    <m/>
    <n v="10020000008000"/>
    <s v="VR RECERCA"/>
    <x v="64"/>
    <s v="G"/>
    <s v="F"/>
  </r>
  <r>
    <s v="2022"/>
    <s v="103178"/>
    <s v="SERVICIOS MICROINFORMATICA, SA SEMI"/>
    <s v="A25027145"/>
    <s v="00018637"/>
    <d v="2022-12-31T00:00:00"/>
    <n v="1.06"/>
    <m/>
    <s v="2536DR00130000"/>
    <s v="CR OBSERV.BIOÈTICA D"/>
    <x v="64"/>
    <s v="0"/>
    <s v="F"/>
  </r>
  <r>
    <s v="2022"/>
    <s v="103178"/>
    <s v="SERVICIOS MICROINFORMATICA, SA SEMI"/>
    <s v="A25027145"/>
    <s v="00018624"/>
    <d v="2022-12-31T00:00:00"/>
    <n v="166.27"/>
    <m/>
    <s v="2515GH01966000"/>
    <s v="DEP. DE GEOGRAFIA"/>
    <x v="64"/>
    <s v="G"/>
    <s v="F"/>
  </r>
  <r>
    <s v="2022"/>
    <s v="103178"/>
    <s v="SERVICIOS MICROINFORMATICA, SA SEMI"/>
    <s v="A25027145"/>
    <s v="00018765"/>
    <d v="2022-12-31T00:00:00"/>
    <n v="84.4"/>
    <m/>
    <n v="10020002106000"/>
    <s v="VR.TRANSF.DIGITAL"/>
    <x v="64"/>
    <s v="G"/>
    <s v="F"/>
  </r>
  <r>
    <s v="2022"/>
    <s v="109279"/>
    <s v="AURA ENERGIA, SL"/>
    <s v="B65552432"/>
    <s v="220002914ZZ"/>
    <d v="2022-12-01T00:00:00"/>
    <n v="1320.35"/>
    <s v="4100010201"/>
    <n v="37480000346001"/>
    <s v="G.C.MANTENIMENT I SU"/>
    <x v="64"/>
    <s v="0"/>
    <s v="F"/>
  </r>
  <r>
    <s v="2022"/>
    <s v="109279"/>
    <s v="AURA ENERGIA, SL"/>
    <s v="B65552432"/>
    <s v="220002915ZZ"/>
    <d v="2022-12-01T00:00:00"/>
    <n v="30.98"/>
    <s v="4100010201"/>
    <n v="37480000346001"/>
    <s v="G.C.MANTENIMENT I SU"/>
    <x v="64"/>
    <s v="0"/>
    <s v="F"/>
  </r>
  <r>
    <s v="2023"/>
    <s v="102203"/>
    <s v="INGENIERIA ANALITICA SL INGEN. ANAL"/>
    <s v="B25331547"/>
    <s v="1270"/>
    <d v="2023-01-09T00:00:00"/>
    <n v="573.14"/>
    <s v="4200308104"/>
    <s v="2565BI01975000"/>
    <s v="DEP. BIO. EVOL. ECO."/>
    <x v="65"/>
    <s v="0"/>
    <s v="F"/>
  </r>
  <r>
    <s v="2022"/>
    <s v="101312"/>
    <s v="SUDELAB SL"/>
    <s v="B63276778"/>
    <s v="222772"/>
    <d v="2022-09-22T00:00:00"/>
    <n v="-243.57"/>
    <s v="4200298684"/>
    <s v="2615CS00279000"/>
    <s v="DEP. CC. FISIOLOGIQU"/>
    <x v="66"/>
    <s v="G"/>
    <s v="A"/>
  </r>
  <r>
    <s v="2023"/>
    <s v="103196"/>
    <s v="J JUAN SELLAS SA J JUAN SELLAS S"/>
    <s v="A08161390"/>
    <s v="48913"/>
    <d v="2023-01-13T00:00:00"/>
    <n v="18.260000000000002"/>
    <s v="4200308493"/>
    <s v="2615CS00877000"/>
    <s v="DP.CIÈNC. CLÍNIQUES"/>
    <x v="67"/>
    <s v="G"/>
    <s v="F"/>
  </r>
  <r>
    <s v="2023"/>
    <s v="111899"/>
    <s v="ATLANTA AGENCIA DE VIAJES SA"/>
    <s v="A08649477"/>
    <s v="1171996"/>
    <d v="2023-01-24T00:00:00"/>
    <n v="612"/>
    <m/>
    <s v="2615CS00877000"/>
    <s v="DP.CIÈNC. CLÍNIQUES"/>
    <x v="67"/>
    <s v="0"/>
    <s v="F"/>
  </r>
  <r>
    <s v="2023"/>
    <s v="111899"/>
    <s v="ATLANTA AGENCIA DE VIAJES SA"/>
    <s v="A08649477"/>
    <s v="1171999"/>
    <d v="2023-01-24T00:00:00"/>
    <n v="-612"/>
    <m/>
    <s v="2615CS00877000"/>
    <s v="DP.CIÈNC. CLÍNIQUES"/>
    <x v="67"/>
    <s v="0"/>
    <s v="A"/>
  </r>
  <r>
    <s v="2023"/>
    <s v="111899"/>
    <s v="ATLANTA AGENCIA DE VIAJES SA"/>
    <s v="A08649477"/>
    <s v="1172196"/>
    <d v="2023-01-25T00:00:00"/>
    <n v="284.98"/>
    <m/>
    <s v="999Z00UB005000"/>
    <s v="UB - DESPESES"/>
    <x v="68"/>
    <s v="0"/>
    <s v="F"/>
  </r>
  <r>
    <s v="2023"/>
    <s v="111899"/>
    <s v="ATLANTA AGENCIA DE VIAJES SA"/>
    <s v="A08649477"/>
    <s v="1172277"/>
    <d v="2023-01-26T00:00:00"/>
    <n v="682.43"/>
    <m/>
    <s v="2515FO01930000"/>
    <s v="DEPT. FILOSOFIA"/>
    <x v="69"/>
    <s v="0"/>
    <s v="F"/>
  </r>
  <r>
    <s v="2023"/>
    <s v="507749"/>
    <s v="GARCES PASTOR SANDRA"/>
    <s v="46979005X"/>
    <s v="1/2023"/>
    <d v="2023-01-01T00:00:00"/>
    <n v="3388"/>
    <m/>
    <s v="2565BI01975000"/>
    <s v="DEP. BIO. EVOL. ECO."/>
    <x v="70"/>
    <s v="0"/>
    <s v="F"/>
  </r>
  <r>
    <s v="2023"/>
    <s v="507749"/>
    <s v="GARCES PASTOR SANDRA"/>
    <s v="46979005X"/>
    <s v="2/2023"/>
    <d v="2023-01-09T00:00:00"/>
    <n v="2662"/>
    <m/>
    <s v="2565BI01975000"/>
    <s v="DEP. BIO. EVOL. ECO."/>
    <x v="70"/>
    <s v="0"/>
    <s v="F"/>
  </r>
  <r>
    <s v="2023"/>
    <s v="102412"/>
    <s v="LABCLINICS SA LABCLINICS SA"/>
    <s v="A58118928"/>
    <s v="311948"/>
    <d v="2023-01-31T00:00:00"/>
    <n v="108.9"/>
    <s v="4200309615"/>
    <s v="2615CS00885000"/>
    <s v="DP.PATOL.I TERP.EXP."/>
    <x v="71"/>
    <s v="G"/>
    <s v="F"/>
  </r>
  <r>
    <s v="2023"/>
    <s v="111899"/>
    <s v="ATLANTA AGENCIA DE VIAJES SA"/>
    <s v="A08649477"/>
    <s v="1173287"/>
    <d v="2023-02-03T00:00:00"/>
    <n v="272.73"/>
    <m/>
    <n v="25230000102000"/>
    <s v="OR.ADM.FILOLOGIA"/>
    <x v="72"/>
    <s v="G"/>
    <s v="F"/>
  </r>
  <r>
    <s v="2023"/>
    <s v="111899"/>
    <s v="ATLANTA AGENCIA DE VIAJES SA"/>
    <s v="A08649477"/>
    <s v="1173357"/>
    <d v="2023-02-06T00:00:00"/>
    <n v="175.1"/>
    <s v="4100016369"/>
    <s v="2615CS00279000"/>
    <s v="DEP. CC. FISIOLOGIQU"/>
    <x v="73"/>
    <s v="G"/>
    <s v="F"/>
  </r>
  <r>
    <s v="2023"/>
    <s v="111899"/>
    <s v="ATLANTA AGENCIA DE VIAJES SA"/>
    <s v="A08649477"/>
    <s v="1173360"/>
    <d v="2023-02-06T00:00:00"/>
    <n v="403.09"/>
    <m/>
    <n v="25230000102000"/>
    <s v="OR.ADM.FILOLOGIA"/>
    <x v="73"/>
    <s v="G"/>
    <s v="F"/>
  </r>
  <r>
    <s v="2023"/>
    <s v="100073"/>
    <s v="AVORIS RETAIL DIVISION SL BCD TRAVE"/>
    <s v="B07012107"/>
    <s v="99Y00000514"/>
    <d v="2023-02-09T00:00:00"/>
    <n v="101.23"/>
    <s v="4100016625"/>
    <s v="2615CS00885000"/>
    <s v="DP.PATOL.I TERP.EXP."/>
    <x v="74"/>
    <s v="0"/>
    <s v="F"/>
  </r>
  <r>
    <s v="2023"/>
    <s v="111899"/>
    <s v="ATLANTA AGENCIA DE VIAJES SA"/>
    <s v="A08649477"/>
    <s v="1174565"/>
    <d v="2023-02-15T00:00:00"/>
    <n v="388.4"/>
    <m/>
    <n v="25830000233000"/>
    <s v="OR.ADM.MATEMÀTIQUES"/>
    <x v="75"/>
    <s v="0"/>
    <s v="F"/>
  </r>
  <r>
    <s v="2023"/>
    <s v="102708"/>
    <s v="LIFE TECHNOLOGIES SA APPLIED/INVITR"/>
    <s v="A28139434"/>
    <s v="975479 RI"/>
    <d v="2023-02-20T00:00:00"/>
    <n v="59.12"/>
    <s v="4200315486"/>
    <s v="2615CS00885000"/>
    <s v="DP.PATOL.I TERP.EXP."/>
    <x v="76"/>
    <s v="0"/>
    <s v="F"/>
  </r>
  <r>
    <s v="2023"/>
    <s v="102708"/>
    <s v="LIFE TECHNOLOGIES SA APPLIED/INVITR"/>
    <s v="A28139434"/>
    <s v="975803 RI"/>
    <d v="2023-02-21T00:00:00"/>
    <n v="370.26"/>
    <s v="4200314679"/>
    <s v="2615CS00279000"/>
    <s v="DEP. CC. FISIOLOGIQU"/>
    <x v="76"/>
    <s v="0"/>
    <s v="F"/>
  </r>
  <r>
    <s v="2023"/>
    <s v="102708"/>
    <s v="LIFE TECHNOLOGIES SA APPLIED/INVITR"/>
    <s v="A28139434"/>
    <s v="975804 RI"/>
    <d v="2023-02-21T00:00:00"/>
    <n v="330.91"/>
    <s v="4200314472"/>
    <s v="2615CS00279000"/>
    <s v="DEP. CC. FISIOLOGIQU"/>
    <x v="76"/>
    <s v="0"/>
    <s v="F"/>
  </r>
  <r>
    <s v="2023"/>
    <s v="111899"/>
    <s v="ATLANTA AGENCIA DE VIAJES SA"/>
    <s v="A08649477"/>
    <s v="1175315"/>
    <d v="2023-02-21T00:00:00"/>
    <n v="179.94"/>
    <s v="4100016369"/>
    <s v="2615CS00279000"/>
    <s v="DEP. CC. FISIOLOGIQU"/>
    <x v="76"/>
    <s v="G"/>
    <s v="F"/>
  </r>
  <r>
    <s v="2023"/>
    <s v="111899"/>
    <s v="ATLANTA AGENCIA DE VIAJES SA"/>
    <s v="A08649477"/>
    <s v="1170419"/>
    <d v="2023-01-12T00:00:00"/>
    <n v="39"/>
    <m/>
    <n v="10010000004000"/>
    <s v="SECRETARIA RECTORAT"/>
    <x v="77"/>
    <s v="G"/>
    <s v="F"/>
  </r>
  <r>
    <s v="2023"/>
    <s v="504531"/>
    <s v="FUNDACI PRIVAD CENTRE REGULACIO GEN"/>
    <s v="G62426937"/>
    <s v="2360157"/>
    <d v="2023-02-09T00:00:00"/>
    <n v="256.98"/>
    <s v="4200309744"/>
    <s v="2615CS00885000"/>
    <s v="DP.PATOL.I TERP.EXP."/>
    <x v="77"/>
    <s v="0"/>
    <s v="F"/>
  </r>
  <r>
    <s v="2023"/>
    <s v="100651"/>
    <s v="ENERGIA XXI COMERCIALIZADORA REFERE"/>
    <s v="B82846825"/>
    <s v="301S0001318"/>
    <d v="2023-02-20T00:00:00"/>
    <n v="-4799.33"/>
    <s v="4100009094"/>
    <n v="37480000346001"/>
    <s v="G.C.MANTENIMENT I SU"/>
    <x v="78"/>
    <s v="G"/>
    <s v="A"/>
  </r>
  <r>
    <s v="2023"/>
    <s v="100651"/>
    <s v="ENERGIA XXI COMERCIALIZADORA REFERE"/>
    <s v="B82846825"/>
    <s v="301Y0001317"/>
    <d v="2023-02-20T00:00:00"/>
    <n v="4779.63"/>
    <s v="4100009094"/>
    <n v="37480000346001"/>
    <s v="G.C.MANTENIMENT I SU"/>
    <x v="78"/>
    <s v="G"/>
    <s v="F"/>
  </r>
  <r>
    <s v="2022"/>
    <s v="50003"/>
    <s v="FUNDACIO SOLIDARITAT UB"/>
    <s v="G61084950"/>
    <s v="102/2022"/>
    <d v="2022-12-16T00:00:00"/>
    <n v="2600"/>
    <m/>
    <n v="53200000028000"/>
    <s v="FUND.SOLIDARITAT UB"/>
    <x v="79"/>
    <s v="0"/>
    <s v="F"/>
  </r>
  <r>
    <s v="2023"/>
    <s v="101166"/>
    <s v="NIEMON IMPRESSIONS SL"/>
    <s v="B62870217"/>
    <s v="H5665"/>
    <d v="2023-02-24T00:00:00"/>
    <n v="5.3"/>
    <s v="4200312623"/>
    <s v="2524FL00103000"/>
    <s v="F.FILOLOGIA I COMUNI"/>
    <x v="79"/>
    <s v="0"/>
    <s v="F"/>
  </r>
  <r>
    <s v="2020"/>
    <s v="103421"/>
    <s v="DINEDAS SL RESTAURANT CENT FOCS"/>
    <s v="B62962444"/>
    <s v="92"/>
    <d v="2020-02-28T00:00:00"/>
    <n v="92.7"/>
    <m/>
    <s v="2584MA00235000"/>
    <s v="F.MATEMÀTIQUES"/>
    <x v="80"/>
    <s v="0"/>
    <s v="F"/>
  </r>
  <r>
    <s v="2023"/>
    <s v="102708"/>
    <s v="LIFE TECHNOLOGIES SA APPLIED/INVITR"/>
    <s v="A28139434"/>
    <s v="978083 RI"/>
    <d v="2023-03-06T00:00:00"/>
    <n v="410.19"/>
    <s v="4200315622"/>
    <s v="2615CS00279000"/>
    <s v="DEP. CC. FISIOLOGIQU"/>
    <x v="81"/>
    <s v="0"/>
    <s v="F"/>
  </r>
  <r>
    <s v="2023"/>
    <s v="908047"/>
    <s v="PRATSOBREROCA ANDREU PAU JOAN"/>
    <s v="48041467X"/>
    <s v="1/2023"/>
    <d v="2023-02-28T00:00:00"/>
    <n v="-2759.65"/>
    <m/>
    <n v="25230000102000"/>
    <s v="OR.ADM.FILOLOGIA"/>
    <x v="81"/>
    <s v="0"/>
    <s v="A"/>
  </r>
  <r>
    <s v="2023"/>
    <s v="100122"/>
    <s v="FUNDAC PRIV INST INV BIOMEDICA BELL"/>
    <s v="G58863317"/>
    <s v="586"/>
    <d v="2023-03-08T00:00:00"/>
    <n v="5252.71"/>
    <s v="4200316031"/>
    <s v="2615CS00885000"/>
    <s v="DP.PATOL.I TERP.EXP."/>
    <x v="82"/>
    <s v="0"/>
    <s v="F"/>
  </r>
  <r>
    <s v="2023"/>
    <s v="103281"/>
    <s v="REPSOL"/>
    <s v="A80298839"/>
    <s v="A/23/000144"/>
    <d v="2023-01-14T00:00:00"/>
    <n v="69.489999999999995"/>
    <m/>
    <s v="2565BI01975000"/>
    <s v="DEP. BIO. EVOL. ECO."/>
    <x v="83"/>
    <s v="0"/>
    <s v="F"/>
  </r>
  <r>
    <s v="2023"/>
    <s v="103281"/>
    <s v="REPSOL"/>
    <s v="A80298839"/>
    <s v="A/23/000334"/>
    <d v="2023-01-28T00:00:00"/>
    <n v="61.58"/>
    <m/>
    <s v="2565BI01975000"/>
    <s v="DEP. BIO. EVOL. ECO."/>
    <x v="83"/>
    <s v="0"/>
    <s v="F"/>
  </r>
  <r>
    <s v="2023"/>
    <s v="103281"/>
    <s v="REPSOL"/>
    <s v="A80298839"/>
    <s v="A/23/000510"/>
    <d v="2023-02-11T00:00:00"/>
    <n v="61.6"/>
    <m/>
    <s v="2565BI01975000"/>
    <s v="DEP. BIO. EVOL. ECO."/>
    <x v="83"/>
    <s v="0"/>
    <s v="F"/>
  </r>
  <r>
    <s v="2023"/>
    <s v="102395"/>
    <s v="CULTEK SL CULTEK SL"/>
    <s v="B28442135"/>
    <s v="FV+473745"/>
    <d v="2023-03-10T00:00:00"/>
    <n v="206.43"/>
    <s v="4200312728"/>
    <s v="2615CS00279000"/>
    <s v="DEP. CC. FISIOLOGIQU"/>
    <x v="84"/>
    <s v="0"/>
    <s v="F"/>
  </r>
  <r>
    <s v="2023"/>
    <s v="102530"/>
    <s v="REACTIVA SA REACTIVA SA"/>
    <s v="A58659715"/>
    <s v="223086"/>
    <d v="2023-03-08T00:00:00"/>
    <n v="130.68"/>
    <s v="4200313295"/>
    <s v="2615CS00279000"/>
    <s v="DEP. CC. FISIOLOGIQU"/>
    <x v="85"/>
    <s v="0"/>
    <s v="F"/>
  </r>
  <r>
    <s v="2021"/>
    <s v="113718"/>
    <s v="GARDEN DICOMA CASTELLAR 2009 SL"/>
    <s v="B65177354"/>
    <s v="21119"/>
    <d v="2021-09-30T00:00:00"/>
    <n v="1036.56"/>
    <s v="4200271503"/>
    <n v="26330000297000"/>
    <s v="ADM. PEDAG/FOR.PROFE"/>
    <x v="85"/>
    <s v="0"/>
    <s v="F"/>
  </r>
  <r>
    <s v="2021"/>
    <s v="113718"/>
    <s v="GARDEN DICOMA CASTELLAR 2009 SL"/>
    <s v="B65177354"/>
    <s v="21159"/>
    <d v="2021-11-30T00:00:00"/>
    <n v="1183.0899999999999"/>
    <s v="4200271503"/>
    <n v="26330000297000"/>
    <s v="ADM. PEDAG/FOR.PROFE"/>
    <x v="85"/>
    <s v="0"/>
    <s v="F"/>
  </r>
  <r>
    <s v="2021"/>
    <s v="113718"/>
    <s v="GARDEN DICOMA CASTELLAR 2009 SL"/>
    <s v="B65177354"/>
    <s v="2129"/>
    <d v="2021-05-28T00:00:00"/>
    <n v="1183.0899999999999"/>
    <s v="4200264203"/>
    <n v="26330000297000"/>
    <s v="ADM. PEDAG/FOR.PROFE"/>
    <x v="85"/>
    <s v="0"/>
    <s v="F"/>
  </r>
  <r>
    <s v="2023"/>
    <s v="102708"/>
    <s v="LIFE TECHNOLOGIES SA APPLIED/INVITR"/>
    <s v="A28139434"/>
    <s v="979760 RI"/>
    <d v="2023-03-14T00:00:00"/>
    <n v="228.69"/>
    <s v="4200315622"/>
    <s v="2615CS00279000"/>
    <s v="DEP. CC. FISIOLOGIQU"/>
    <x v="86"/>
    <s v="0"/>
    <s v="F"/>
  </r>
  <r>
    <s v="2023"/>
    <s v="100122"/>
    <s v="FUNDAC PRIV INST INV BIOMEDICA BELL"/>
    <s v="G58863317"/>
    <s v="593"/>
    <d v="2023-03-09T00:00:00"/>
    <n v="34.19"/>
    <s v="4200318006"/>
    <s v="2615CS00885000"/>
    <s v="DP.PATOL.I TERP.EXP."/>
    <x v="87"/>
    <s v="0"/>
    <s v="F"/>
  </r>
  <r>
    <s v="2023"/>
    <s v="100769"/>
    <s v="FISHER SCIENTIFIC SL"/>
    <s v="B84498955"/>
    <s v="4091138519"/>
    <d v="2023-03-16T00:00:00"/>
    <n v="1045.44"/>
    <s v="4200297760"/>
    <s v="2615CS00885000"/>
    <s v="DP.PATOL.I TERP.EXP."/>
    <x v="87"/>
    <s v="0"/>
    <s v="F"/>
  </r>
  <r>
    <s v="2023"/>
    <s v="111899"/>
    <s v="ATLANTA AGENCIA DE VIAJES SA"/>
    <s v="A08649477"/>
    <s v="1178441"/>
    <d v="2023-03-16T00:00:00"/>
    <n v="527"/>
    <m/>
    <n v="25230000102000"/>
    <s v="OR.ADM.FILOLOGIA"/>
    <x v="87"/>
    <s v="G"/>
    <s v="F"/>
  </r>
  <r>
    <s v="2023"/>
    <s v="100769"/>
    <s v="FISHER SCIENTIFIC SL"/>
    <s v="B84498955"/>
    <s v="5090100152"/>
    <d v="2023-02-24T00:00:00"/>
    <n v="-35.74"/>
    <s v="4200315241"/>
    <s v="2565BI01975000"/>
    <s v="DEP. BIO. EVOL. ECO."/>
    <x v="88"/>
    <s v="0"/>
    <s v="A"/>
  </r>
  <r>
    <s v="2020"/>
    <s v="505582"/>
    <s v="MTV MISSATGERIA MISSATGERIA TRANSPO"/>
    <s v="A62921093"/>
    <s v="200256"/>
    <d v="2020-07-31T00:00:00"/>
    <n v="141.24"/>
    <m/>
    <s v="2575FI02051000"/>
    <s v="DEP. FIS.QUANT. ASTR"/>
    <x v="89"/>
    <s v="G"/>
    <s v="F"/>
  </r>
  <r>
    <s v="2023"/>
    <s v="102708"/>
    <s v="LIFE TECHNOLOGIES SA APPLIED/INVITR"/>
    <s v="A28139434"/>
    <s v="977759 RI"/>
    <d v="2023-03-03T00:00:00"/>
    <n v="77.25"/>
    <s v="4200317297"/>
    <s v="2615CS00279000"/>
    <s v="DEP. CC. FISIOLOGIQU"/>
    <x v="90"/>
    <s v="0"/>
    <s v="F"/>
  </r>
  <r>
    <s v="2023"/>
    <s v="102708"/>
    <s v="LIFE TECHNOLOGIES SA APPLIED/INVITR"/>
    <s v="A28139434"/>
    <s v="978661 RI"/>
    <d v="2023-03-08T00:00:00"/>
    <n v="23.72"/>
    <s v="4200317847"/>
    <s v="2615CS00279000"/>
    <s v="DEP. CC. FISIOLOGIQU"/>
    <x v="90"/>
    <s v="0"/>
    <s v="F"/>
  </r>
  <r>
    <s v="2022"/>
    <s v="102525"/>
    <s v="SECURITAS SEGURIDAD ESPAÑA SA SECUR"/>
    <s v="A79252219"/>
    <s v="11122120609"/>
    <d v="2022-12-31T00:00:00"/>
    <n v="374.25"/>
    <s v="4200310935"/>
    <n v="10010001561000"/>
    <s v="GABINET DEL RECTORAT"/>
    <x v="91"/>
    <s v="G"/>
    <s v="F"/>
  </r>
  <r>
    <s v="2023"/>
    <s v="111899"/>
    <s v="ATLANTA AGENCIA DE VIAJES SA"/>
    <s v="A08649477"/>
    <s v="1179406"/>
    <d v="2023-03-23T00:00:00"/>
    <n v="338.3"/>
    <s v="4100016563"/>
    <n v="25130000080000"/>
    <s v="OR.ADM.FI/GEOGRAF/Hª"/>
    <x v="91"/>
    <s v="0"/>
    <s v="F"/>
  </r>
  <r>
    <s v="2023"/>
    <s v="111899"/>
    <s v="ATLANTA AGENCIA DE VIAJES SA"/>
    <s v="A08649477"/>
    <s v="1179648"/>
    <d v="2023-03-24T00:00:00"/>
    <n v="600.59"/>
    <m/>
    <n v="25730000200000"/>
    <s v="ADM.FÍSICA I QUIMICA"/>
    <x v="92"/>
    <s v="0"/>
    <s v="F"/>
  </r>
  <r>
    <s v="2023"/>
    <s v="100122"/>
    <s v="FUNDAC PRIV INST INV BIOMEDICA BELL"/>
    <s v="G58863317"/>
    <s v="793"/>
    <d v="2023-03-27T00:00:00"/>
    <n v="110.09"/>
    <s v="4200318821"/>
    <s v="2615CS00279000"/>
    <s v="DEP. CC. FISIOLOGIQU"/>
    <x v="93"/>
    <s v="0"/>
    <s v="F"/>
  </r>
  <r>
    <s v="2023"/>
    <s v="102370"/>
    <s v="THERMO FISHER SCIENTIFIC SLU"/>
    <s v="B28954170"/>
    <s v="26017"/>
    <d v="2023-03-27T00:00:00"/>
    <n v="416.24"/>
    <s v="4100017008"/>
    <s v="2615CS00279000"/>
    <s v="DEP. CC. FISIOLOGIQU"/>
    <x v="93"/>
    <s v="0"/>
    <s v="F"/>
  </r>
  <r>
    <s v="2023"/>
    <s v="111899"/>
    <s v="ATLANTA AGENCIA DE VIAJES SA"/>
    <s v="A08649477"/>
    <s v="1179856"/>
    <d v="2023-03-27T00:00:00"/>
    <n v="229"/>
    <m/>
    <n v="10020002147000"/>
    <s v="VR. DOCTORAT I PERSO"/>
    <x v="93"/>
    <s v="0"/>
    <s v="F"/>
  </r>
  <r>
    <s v="2023"/>
    <s v="114697"/>
    <s v="DINAMO MENSAJEROS SL"/>
    <s v="B63707590"/>
    <s v="3017"/>
    <d v="2023-03-01T00:00:00"/>
    <n v="-30.21"/>
    <m/>
    <s v="2565BI01975000"/>
    <s v="DEP. BIO. EVOL. ECO."/>
    <x v="94"/>
    <s v="0"/>
    <s v="A"/>
  </r>
  <r>
    <s v="2023"/>
    <s v="102708"/>
    <s v="LIFE TECHNOLOGIES SA APPLIED/INVITR"/>
    <s v="A28139434"/>
    <s v="982870 RI"/>
    <d v="2023-03-29T00:00:00"/>
    <n v="74.66"/>
    <s v="4200318733"/>
    <s v="2615CS00279000"/>
    <s v="DEP. CC. FISIOLOGIQU"/>
    <x v="95"/>
    <s v="0"/>
    <s v="F"/>
  </r>
  <r>
    <s v="2023"/>
    <s v="505341"/>
    <s v="DHL EXPRESS SPAIN SLU"/>
    <s v="B20861282"/>
    <s v="001595482"/>
    <d v="2023-03-27T00:00:00"/>
    <n v="45.67"/>
    <m/>
    <s v="2605CS02079000"/>
    <s v="DEPT. BIOMEDICINA"/>
    <x v="95"/>
    <s v="0"/>
    <s v="F"/>
  </r>
  <r>
    <s v="2023"/>
    <s v="105866"/>
    <s v="MERCK LIFE SCIENCE SLU totes comand"/>
    <s v="B79184115"/>
    <s v="8250640097"/>
    <d v="2023-03-31T00:00:00"/>
    <n v="277.08999999999997"/>
    <s v="4100017466"/>
    <s v="2565BI01976001"/>
    <s v="DEP. GENÈTICA, MICRO"/>
    <x v="96"/>
    <s v="0"/>
    <s v="F"/>
  </r>
  <r>
    <s v="2023"/>
    <s v="106044"/>
    <s v="VIAJES EL CORTE INGLES SA OFICINA B"/>
    <s v="A28229813"/>
    <s v="9230009579A"/>
    <d v="2023-03-30T00:00:00"/>
    <n v="-215"/>
    <m/>
    <n v="10020002106000"/>
    <s v="VR.TRANSF.DIGITAL"/>
    <x v="96"/>
    <s v="G"/>
    <s v="A"/>
  </r>
  <r>
    <s v="2023"/>
    <s v="505357"/>
    <s v="HORCHATERIA VALENCIANA SL"/>
    <s v="B08802100"/>
    <s v="A 23001619"/>
    <d v="2023-04-01T00:00:00"/>
    <n v="31.35"/>
    <s v="4200320415"/>
    <n v="38000000005000"/>
    <s v="DIR. AREA RECTORAT"/>
    <x v="97"/>
    <s v="0"/>
    <s v="F"/>
  </r>
  <r>
    <s v="2023"/>
    <s v="505357"/>
    <s v="HORCHATERIA VALENCIANA SL"/>
    <s v="B08802100"/>
    <s v="A 23001620"/>
    <d v="2023-04-01T00:00:00"/>
    <n v="20.9"/>
    <s v="4200320414"/>
    <n v="38000000005000"/>
    <s v="DIR. AREA RECTORAT"/>
    <x v="97"/>
    <s v="0"/>
    <s v="F"/>
  </r>
  <r>
    <s v="2023"/>
    <s v="102543"/>
    <s v="LYRECO ESPAÑA SA"/>
    <s v="A79206223"/>
    <s v="7000306912"/>
    <d v="2023-03-31T00:00:00"/>
    <n v="-163.52000000000001"/>
    <s v="4200318641"/>
    <s v="2604CS02094000"/>
    <s v="UFIR MEDICINA CLINIC"/>
    <x v="98"/>
    <s v="0"/>
    <s v="A"/>
  </r>
  <r>
    <s v="2023"/>
    <s v="102543"/>
    <s v="LYRECO ESPAÑA SA"/>
    <s v="A79206223"/>
    <s v="7700158375"/>
    <d v="2023-03-31T00:00:00"/>
    <n v="84.07"/>
    <s v="4200318111"/>
    <s v="2515GH01968000"/>
    <s v="DEP. HISTORIA I ARQU"/>
    <x v="98"/>
    <s v="0"/>
    <s v="F"/>
  </r>
  <r>
    <s v="2023"/>
    <s v="200677"/>
    <s v="CHARLES RIVER LABORATORIES FRANCE"/>
    <m/>
    <s v="53186276"/>
    <d v="2023-04-03T00:00:00"/>
    <n v="615.29999999999995"/>
    <s v="4200320364"/>
    <s v="2615CS00885000"/>
    <s v="DP.PATOL.I TERP.EXP."/>
    <x v="98"/>
    <s v="0"/>
    <s v="F"/>
  </r>
  <r>
    <s v="2023"/>
    <s v="204924"/>
    <s v="AMAZON EU SARL AMAZON BUSINESS"/>
    <m/>
    <s v="ES32PILAEUD"/>
    <d v="2023-01-19T00:00:00"/>
    <n v="37.28"/>
    <m/>
    <n v="37380000342000"/>
    <s v="PAS"/>
    <x v="98"/>
    <s v="0"/>
    <s v="F"/>
  </r>
  <r>
    <s v="2023"/>
    <s v="100073"/>
    <s v="AVORIS RETAIL DIVISION SL BCD TRAVE"/>
    <s v="B07012107"/>
    <s v="07Y00000763"/>
    <d v="2023-04-05T00:00:00"/>
    <n v="206.7"/>
    <m/>
    <n v="37080000322000"/>
    <s v="GERÈNCIA"/>
    <x v="99"/>
    <s v="G"/>
    <s v="F"/>
  </r>
  <r>
    <s v="2023"/>
    <s v="102488"/>
    <s v="AMIDATA SAU"/>
    <s v="A78913993"/>
    <s v="10336098"/>
    <d v="2023-04-11T00:00:00"/>
    <n v="17.59"/>
    <s v="4200290177"/>
    <s v="2575FI02052000"/>
    <s v="DEP.FIS.MAT.CONDENS."/>
    <x v="100"/>
    <s v="G"/>
    <s v="F"/>
  </r>
  <r>
    <s v="2023"/>
    <s v="102971"/>
    <s v="ATELIER LIBROS SA"/>
    <s v="A08902173"/>
    <s v="841"/>
    <d v="2023-04-11T00:00:00"/>
    <n v="23.86"/>
    <s v="4200279089"/>
    <s v="2535DR01992000"/>
    <s v="DEP.C.POL.DRET CONST"/>
    <x v="100"/>
    <s v="G"/>
    <s v="F"/>
  </r>
  <r>
    <s v="2023"/>
    <s v="100769"/>
    <s v="FISHER SCIENTIFIC SL"/>
    <s v="B84498955"/>
    <s v="4091149331"/>
    <d v="2023-04-13T00:00:00"/>
    <n v="352.82"/>
    <s v="4200319836"/>
    <s v="2615CS00885000"/>
    <s v="DP.PATOL.I TERP.EXP."/>
    <x v="101"/>
    <s v="0"/>
    <s v="F"/>
  </r>
  <r>
    <s v="2023"/>
    <s v="102025"/>
    <s v="VWR INTERNATIONAL EUROLAB SL VWR IN"/>
    <s v="B08362089"/>
    <s v="7062276888"/>
    <d v="2023-04-12T00:00:00"/>
    <n v="28.56"/>
    <s v="4200319769"/>
    <s v="2615CS00279000"/>
    <s v="DEP. CC. FISIOLOGIQU"/>
    <x v="101"/>
    <s v="0"/>
    <s v="F"/>
  </r>
  <r>
    <s v="2023"/>
    <s v="100769"/>
    <s v="FISHER SCIENTIFIC SL"/>
    <s v="B84498955"/>
    <s v="4091149929"/>
    <d v="2023-04-14T00:00:00"/>
    <n v="437.96"/>
    <s v="4200319815"/>
    <s v="2615CS00885000"/>
    <s v="DP.PATOL.I TERP.EXP."/>
    <x v="102"/>
    <s v="0"/>
    <s v="F"/>
  </r>
  <r>
    <s v="2023"/>
    <s v="105866"/>
    <s v="MERCK LIFE SCIENCE SLU totes comand"/>
    <s v="B79184115"/>
    <s v="8250647300"/>
    <d v="2023-04-14T00:00:00"/>
    <n v="123.42"/>
    <s v="4200319719"/>
    <s v="2615CS00279000"/>
    <s v="DEP. CC. FISIOLOGIQU"/>
    <x v="102"/>
    <s v="0"/>
    <s v="F"/>
  </r>
  <r>
    <s v="2023"/>
    <s v="105866"/>
    <s v="MERCK LIFE SCIENCE SLU totes comand"/>
    <s v="B79184115"/>
    <s v="8250647736"/>
    <d v="2023-04-15T00:00:00"/>
    <n v="77.92"/>
    <s v="4200319719"/>
    <s v="2615CS00279000"/>
    <s v="DEP. CC. FISIOLOGIQU"/>
    <x v="103"/>
    <s v="0"/>
    <s v="F"/>
  </r>
  <r>
    <s v="2023"/>
    <s v="105866"/>
    <s v="MERCK LIFE SCIENCE SLU totes comand"/>
    <s v="B79184115"/>
    <s v="8250647737"/>
    <d v="2023-04-15T00:00:00"/>
    <n v="155.85"/>
    <s v="4200319767"/>
    <s v="2615CS00279000"/>
    <s v="DEP. CC. FISIOLOGIQU"/>
    <x v="103"/>
    <s v="0"/>
    <s v="F"/>
  </r>
  <r>
    <s v="2023"/>
    <s v="111899"/>
    <s v="ATLANTA AGENCIA DE VIAJES SA"/>
    <s v="A08649477"/>
    <s v="1182120"/>
    <d v="2023-04-17T00:00:00"/>
    <n v="179.94"/>
    <s v="4100016369"/>
    <s v="2615CS00279000"/>
    <s v="DEP. CC. FISIOLOGIQU"/>
    <x v="104"/>
    <s v="0"/>
    <s v="F"/>
  </r>
  <r>
    <s v="2023"/>
    <s v="111899"/>
    <s v="ATLANTA AGENCIA DE VIAJES SA"/>
    <s v="A08649477"/>
    <s v="1182143"/>
    <d v="2023-04-17T00:00:00"/>
    <n v="63.05"/>
    <m/>
    <s v="2624PS00290000"/>
    <s v="F.PSICOLOGIA"/>
    <x v="104"/>
    <s v="0"/>
    <s v="F"/>
  </r>
  <r>
    <s v="2023"/>
    <s v="111899"/>
    <s v="ATLANTA AGENCIA DE VIAJES SA"/>
    <s v="A08649477"/>
    <s v="1182196"/>
    <d v="2023-04-17T00:00:00"/>
    <n v="-127.03"/>
    <m/>
    <s v="2525FL01947004"/>
    <s v="FILOLOGIA HEBREA"/>
    <x v="104"/>
    <s v="0"/>
    <s v="A"/>
  </r>
  <r>
    <s v="2023"/>
    <s v="111899"/>
    <s v="ATLANTA AGENCIA DE VIAJES SA"/>
    <s v="A08649477"/>
    <s v="1182199"/>
    <d v="2023-04-17T00:00:00"/>
    <n v="0.5"/>
    <m/>
    <s v="2575FI02052000"/>
    <s v="DEP.FIS.MAT.CONDENS."/>
    <x v="104"/>
    <s v="G"/>
    <s v="F"/>
  </r>
  <r>
    <s v="2023"/>
    <s v="203927"/>
    <s v="ABCAM NETHERLANDS BV"/>
    <m/>
    <s v="2021169"/>
    <d v="2023-04-14T00:00:00"/>
    <n v="684"/>
    <s v="4200319768"/>
    <s v="2615CS00885000"/>
    <s v="DP.PATOL.I TERP.EXP."/>
    <x v="104"/>
    <s v="0"/>
    <s v="F"/>
  </r>
  <r>
    <s v="2023"/>
    <s v="200677"/>
    <s v="CHARLES RIVER LABORATORIES FRANCE"/>
    <m/>
    <s v="53187261"/>
    <d v="2023-04-17T00:00:00"/>
    <n v="923.67"/>
    <s v="4200321374"/>
    <s v="2614ME01790000"/>
    <s v="FAC.MEDICINA BELLVIT"/>
    <x v="105"/>
    <s v="0"/>
    <s v="F"/>
  </r>
  <r>
    <s v="2023"/>
    <s v="100769"/>
    <s v="FISHER SCIENTIFIC SL"/>
    <s v="B84498955"/>
    <s v="4091147767"/>
    <d v="2023-04-10T00:00:00"/>
    <n v="136.1"/>
    <s v="4200295162"/>
    <s v="2615CS00885000"/>
    <s v="DP.PATOL.I TERP.EXP."/>
    <x v="106"/>
    <s v="0"/>
    <s v="F"/>
  </r>
  <r>
    <s v="2023"/>
    <s v="106044"/>
    <s v="VIAJES EL CORTE INGLES SA OFICINA B"/>
    <s v="A28229813"/>
    <s v="9130075903C"/>
    <d v="2023-04-19T00:00:00"/>
    <n v="328.5"/>
    <m/>
    <s v="2615CS00279000"/>
    <s v="DEP. CC. FISIOLOGIQU"/>
    <x v="107"/>
    <s v="0"/>
    <s v="F"/>
  </r>
  <r>
    <s v="2023"/>
    <s v="101312"/>
    <s v="SUDELAB SL"/>
    <s v="B63276778"/>
    <s v="225174"/>
    <d v="2023-04-19T00:00:00"/>
    <n v="106.54"/>
    <s v="4200321354"/>
    <s v="2605CS02079000"/>
    <s v="DEPT. BIOMEDICINA"/>
    <x v="108"/>
    <s v="0"/>
    <s v="F"/>
  </r>
  <r>
    <s v="2023"/>
    <s v="107424"/>
    <s v="DDBIOLAB, SLU"/>
    <s v="B66238197"/>
    <s v="15098853"/>
    <d v="2023-04-21T00:00:00"/>
    <n v="7754.89"/>
    <s v="4200320486"/>
    <n v="37180001607000"/>
    <s v="OPIR OF.PROJ.INT.REC"/>
    <x v="108"/>
    <s v="0"/>
    <s v="F"/>
  </r>
  <r>
    <s v="2019"/>
    <s v="505582"/>
    <s v="MTV MISSATGERIA MISSATGERIA TRANSPO"/>
    <s v="A62921093"/>
    <s v="190424"/>
    <d v="2019-10-31T00:00:00"/>
    <n v="89.07"/>
    <m/>
    <s v="2575FI02051000"/>
    <s v="DEP. FIS.QUANT. ASTR"/>
    <x v="108"/>
    <s v="G"/>
    <s v="F"/>
  </r>
  <r>
    <s v="2023"/>
    <s v="106044"/>
    <s v="VIAJES EL CORTE INGLES SA OFICINA B"/>
    <s v="A28229813"/>
    <s v="9330158317C"/>
    <d v="2023-04-21T00:00:00"/>
    <n v="310.98"/>
    <m/>
    <s v="2615CS00279000"/>
    <s v="DEP. CC. FISIOLOGIQU"/>
    <x v="109"/>
    <s v="0"/>
    <s v="F"/>
  </r>
  <r>
    <s v="2023"/>
    <s v="105866"/>
    <s v="MERCK LIFE SCIENCE SLU totes comand"/>
    <s v="B79184115"/>
    <s v="8250646941"/>
    <d v="2023-04-14T00:00:00"/>
    <n v="627.99"/>
    <s v="4200319719"/>
    <s v="2615CS00279000"/>
    <s v="DEP. CC. FISIOLOGIQU"/>
    <x v="110"/>
    <s v="0"/>
    <s v="F"/>
  </r>
  <r>
    <s v="2023"/>
    <s v="105866"/>
    <s v="MERCK LIFE SCIENCE SLU totes comand"/>
    <s v="B79184115"/>
    <s v="8250653415"/>
    <d v="2023-04-25T00:00:00"/>
    <n v="175.45"/>
    <s v="4200320345"/>
    <s v="2615CS00279000"/>
    <s v="DEP. CC. FISIOLOGIQU"/>
    <x v="110"/>
    <s v="0"/>
    <s v="F"/>
  </r>
  <r>
    <s v="2023"/>
    <s v="102708"/>
    <s v="LIFE TECHNOLOGIES SA APPLIED/INVITR"/>
    <s v="A28139434"/>
    <s v="987419 RI"/>
    <d v="2023-04-26T00:00:00"/>
    <n v="238.37"/>
    <s v="4200320766"/>
    <s v="2615CS00279000"/>
    <s v="DEP. CC. FISIOLOGIQU"/>
    <x v="111"/>
    <s v="0"/>
    <s v="F"/>
  </r>
  <r>
    <s v="2023"/>
    <s v="107177"/>
    <s v="PINTURAS DEL MORAL E HIJOS, SL"/>
    <s v="B61022331"/>
    <s v="327558"/>
    <d v="2023-04-21T00:00:00"/>
    <n v="2855.6"/>
    <m/>
    <s v="2565BI00179000"/>
    <s v="DP.BIOLOGIA CEL·LULA"/>
    <x v="111"/>
    <s v="0"/>
    <s v="F"/>
  </r>
  <r>
    <s v="2023"/>
    <s v="111899"/>
    <s v="ATLANTA AGENCIA DE VIAJES SA"/>
    <s v="A08649477"/>
    <s v="1183667"/>
    <d v="2023-04-26T00:00:00"/>
    <n v="861.18"/>
    <m/>
    <s v="2575FI02052000"/>
    <s v="DEP.FIS.MAT.CONDENS."/>
    <x v="111"/>
    <s v="G"/>
    <s v="F"/>
  </r>
  <r>
    <s v="2023"/>
    <s v="505341"/>
    <s v="DHL EXPRESS SPAIN SLU"/>
    <s v="B20861282"/>
    <s v="001606517"/>
    <d v="2023-04-24T00:00:00"/>
    <n v="107.16"/>
    <m/>
    <s v="2605CS02079000"/>
    <s v="DEPT. BIOMEDICINA"/>
    <x v="111"/>
    <s v="0"/>
    <s v="F"/>
  </r>
  <r>
    <s v="2023"/>
    <s v="105866"/>
    <s v="MERCK LIFE SCIENCE SLU totes comand"/>
    <s v="B79184115"/>
    <s v="8250655039"/>
    <d v="2023-04-27T00:00:00"/>
    <n v="489.12"/>
    <s v="4200294222"/>
    <s v="2615CS00885000"/>
    <s v="DP.PATOL.I TERP.EXP."/>
    <x v="112"/>
    <s v="0"/>
    <s v="F"/>
  </r>
  <r>
    <s v="2023"/>
    <s v="106044"/>
    <s v="VIAJES EL CORTE INGLES SA OFICINA B"/>
    <s v="A28229813"/>
    <s v="9330166809C"/>
    <d v="2023-04-27T00:00:00"/>
    <n v="153.26"/>
    <m/>
    <s v="2615CS00279000"/>
    <s v="DEP. CC. FISIOLOGIQU"/>
    <x v="113"/>
    <s v="0"/>
    <s v="F"/>
  </r>
  <r>
    <s v="2023"/>
    <s v="111899"/>
    <s v="ATLANTA AGENCIA DE VIAJES SA"/>
    <s v="A08649477"/>
    <s v="1184099"/>
    <d v="2023-04-28T00:00:00"/>
    <n v="254.32"/>
    <s v="4100017420"/>
    <s v="2565BI01975000"/>
    <s v="DEP. BIO. EVOL. ECO."/>
    <x v="113"/>
    <s v="0"/>
    <s v="F"/>
  </r>
  <r>
    <s v="2023"/>
    <s v="101312"/>
    <s v="SUDELAB SL"/>
    <s v="B63276778"/>
    <s v="225369"/>
    <d v="2023-04-28T00:00:00"/>
    <n v="376.85"/>
    <s v="4200321404"/>
    <s v="2615CS00279000"/>
    <s v="DEP. CC. FISIOLOGIQU"/>
    <x v="114"/>
    <s v="0"/>
    <s v="F"/>
  </r>
  <r>
    <s v="2023"/>
    <s v="102530"/>
    <s v="REACTIVA SA REACTIVA SA"/>
    <s v="A58659715"/>
    <s v="223155"/>
    <d v="2023-04-27T00:00:00"/>
    <n v="1582.68"/>
    <s v="4200320244"/>
    <s v="2615CS00279000"/>
    <s v="DEP. CC. FISIOLOGIQU"/>
    <x v="115"/>
    <s v="0"/>
    <s v="F"/>
  </r>
  <r>
    <s v="2023"/>
    <s v="102708"/>
    <s v="LIFE TECHNOLOGIES SA APPLIED/INVITR"/>
    <s v="A28139434"/>
    <s v="988852 RI"/>
    <d v="2023-05-04T00:00:00"/>
    <n v="211.15"/>
    <s v="4200323347"/>
    <s v="2615CS00279000"/>
    <s v="DEP. CC. FISIOLOGIQU"/>
    <x v="115"/>
    <s v="0"/>
    <s v="F"/>
  </r>
  <r>
    <s v="2023"/>
    <s v="50024"/>
    <s v="FUNDACIO COL·LEGIS MAJORS UB"/>
    <s v="G72717689"/>
    <s v="1.813"/>
    <d v="2023-04-26T00:00:00"/>
    <n v="43.59"/>
    <m/>
    <s v="2575FI02052000"/>
    <s v="DEP.FIS.MAT.CONDENS."/>
    <x v="116"/>
    <s v="G"/>
    <s v="F"/>
  </r>
  <r>
    <s v="2023"/>
    <s v="102025"/>
    <s v="VWR INTERNATIONAL EUROLAB SL VWR IN"/>
    <s v="B08362089"/>
    <s v="7062287390"/>
    <d v="2023-05-04T00:00:00"/>
    <n v="6.23"/>
    <s v="4200319139"/>
    <s v="2615CS00885000"/>
    <s v="DP.PATOL.I TERP.EXP."/>
    <x v="116"/>
    <s v="0"/>
    <s v="F"/>
  </r>
  <r>
    <s v="2023"/>
    <s v="103178"/>
    <s v="SERVICIOS MICROINFORMATICA, SA SEMI"/>
    <s v="A25027145"/>
    <s v="00008496"/>
    <d v="2023-04-30T00:00:00"/>
    <n v="7.51"/>
    <m/>
    <s v="2615CS00877000"/>
    <s v="DP.CIÈNC. CLÍNIQUES"/>
    <x v="116"/>
    <s v="G"/>
    <s v="F"/>
  </r>
  <r>
    <s v="2023"/>
    <s v="105866"/>
    <s v="MERCK LIFE SCIENCE SLU totes comand"/>
    <s v="B79184115"/>
    <s v="8250659758"/>
    <d v="2023-05-05T00:00:00"/>
    <n v="34.49"/>
    <s v="4200322404"/>
    <s v="2615CS00279000"/>
    <s v="DEP. CC. FISIOLOGIQU"/>
    <x v="116"/>
    <s v="0"/>
    <s v="F"/>
  </r>
  <r>
    <s v="2023"/>
    <s v="106044"/>
    <s v="VIAJES EL CORTE INGLES SA OFICINA B"/>
    <s v="A28229813"/>
    <s v="9130089708C"/>
    <d v="2023-05-04T00:00:00"/>
    <n v="120"/>
    <m/>
    <n v="25230000102000"/>
    <s v="OR.ADM.FILOLOGIA"/>
    <x v="116"/>
    <s v="G"/>
    <s v="F"/>
  </r>
  <r>
    <s v="2023"/>
    <s v="100122"/>
    <s v="FUNDAC PRIV INST INV BIOMEDICA BELL"/>
    <s v="G58863317"/>
    <s v="1193"/>
    <d v="2023-05-08T00:00:00"/>
    <n v="532.74"/>
    <s v="4200319927"/>
    <s v="2615CS00885000"/>
    <s v="DP.PATOL.I TERP.EXP."/>
    <x v="117"/>
    <s v="0"/>
    <s v="F"/>
  </r>
  <r>
    <s v="2023"/>
    <s v="100122"/>
    <s v="FUNDAC PRIV INST INV BIOMEDICA BELL"/>
    <s v="G58863317"/>
    <s v="1194"/>
    <d v="2023-05-08T00:00:00"/>
    <n v="457.99"/>
    <s v="4200319922"/>
    <s v="2615CS00885000"/>
    <s v="DP.PATOL.I TERP.EXP."/>
    <x v="117"/>
    <s v="0"/>
    <s v="F"/>
  </r>
  <r>
    <s v="2023"/>
    <s v="100122"/>
    <s v="FUNDAC PRIV INST INV BIOMEDICA BELL"/>
    <s v="G58863317"/>
    <s v="1195"/>
    <d v="2023-05-08T00:00:00"/>
    <n v="143.76"/>
    <s v="4200319916"/>
    <s v="2615CS00885000"/>
    <s v="DP.PATOL.I TERP.EXP."/>
    <x v="117"/>
    <s v="0"/>
    <s v="F"/>
  </r>
  <r>
    <s v="2023"/>
    <s v="101440"/>
    <s v="PROMEGA BIOTECH IBERICA SL PROMEGA"/>
    <s v="B63699631"/>
    <s v="0217075171"/>
    <d v="2023-05-08T00:00:00"/>
    <n v="830.06"/>
    <s v="4200322517"/>
    <s v="2615CS00279000"/>
    <s v="DEP. CC. FISIOLOGIQU"/>
    <x v="117"/>
    <s v="0"/>
    <s v="F"/>
  </r>
  <r>
    <s v="2023"/>
    <s v="102708"/>
    <s v="LIFE TECHNOLOGIES SA APPLIED/INVITR"/>
    <s v="A28139434"/>
    <s v="989273 RI"/>
    <d v="2023-05-08T00:00:00"/>
    <n v="150.88999999999999"/>
    <s v="4200322408"/>
    <s v="2615CS00279000"/>
    <s v="DEP. CC. FISIOLOGIQU"/>
    <x v="117"/>
    <s v="0"/>
    <s v="F"/>
  </r>
  <r>
    <s v="2023"/>
    <s v="102708"/>
    <s v="LIFE TECHNOLOGIES SA APPLIED/INVITR"/>
    <s v="A28139434"/>
    <s v="989275 RI"/>
    <d v="2023-05-08T00:00:00"/>
    <n v="136.72999999999999"/>
    <s v="4200322520"/>
    <s v="2615CS00279000"/>
    <s v="DEP. CC. FISIOLOGIQU"/>
    <x v="117"/>
    <s v="0"/>
    <s v="F"/>
  </r>
  <r>
    <s v="2023"/>
    <s v="111899"/>
    <s v="ATLANTA AGENCIA DE VIAJES SA"/>
    <s v="A08649477"/>
    <s v="1184970"/>
    <d v="2023-05-08T00:00:00"/>
    <n v="150.30000000000001"/>
    <m/>
    <s v="2535DR01991000"/>
    <s v="DEP. DRET ADTIU, PRO"/>
    <x v="117"/>
    <s v="0"/>
    <s v="F"/>
  </r>
  <r>
    <s v="2023"/>
    <s v="111899"/>
    <s v="ATLANTA AGENCIA DE VIAJES SA"/>
    <s v="A08649477"/>
    <s v="1184971"/>
    <d v="2023-05-08T00:00:00"/>
    <n v="120"/>
    <m/>
    <s v="2535DR01991000"/>
    <s v="DEP. DRET ADTIU, PRO"/>
    <x v="117"/>
    <s v="0"/>
    <s v="F"/>
  </r>
  <r>
    <s v="2023"/>
    <s v="111899"/>
    <s v="ATLANTA AGENCIA DE VIAJES SA"/>
    <s v="A08649477"/>
    <s v="1184965"/>
    <d v="2023-05-08T00:00:00"/>
    <n v="758.8"/>
    <m/>
    <s v="2565BI01975000"/>
    <s v="DEP. BIO. EVOL. ECO."/>
    <x v="117"/>
    <s v="G"/>
    <s v="F"/>
  </r>
  <r>
    <s v="2023"/>
    <s v="102412"/>
    <s v="LABCLINICS SA LABCLINICS SA"/>
    <s v="A58118928"/>
    <s v="315498"/>
    <d v="2023-05-09T00:00:00"/>
    <n v="422.29"/>
    <s v="4200320343"/>
    <s v="2615CS00279000"/>
    <s v="DEP. CC. FISIOLOGIQU"/>
    <x v="118"/>
    <s v="0"/>
    <s v="F"/>
  </r>
  <r>
    <s v="2023"/>
    <s v="105866"/>
    <s v="MERCK LIFE SCIENCE SLU totes comand"/>
    <s v="B79184115"/>
    <s v="8250660894"/>
    <d v="2023-05-09T00:00:00"/>
    <n v="627.99"/>
    <s v="4200322404"/>
    <s v="2615CS00279000"/>
    <s v="DEP. CC. FISIOLOGIQU"/>
    <x v="118"/>
    <s v="0"/>
    <s v="F"/>
  </r>
  <r>
    <s v="2023"/>
    <s v="200677"/>
    <s v="CHARLES RIVER LABORATORIES FRANCE"/>
    <m/>
    <s v="53189560"/>
    <d v="2023-05-08T00:00:00"/>
    <n v="92.72"/>
    <s v="4200321475"/>
    <s v="2615CS00885000"/>
    <s v="DP.PATOL.I TERP.EXP."/>
    <x v="118"/>
    <s v="0"/>
    <s v="F"/>
  </r>
  <r>
    <s v="2023"/>
    <s v="504950"/>
    <s v="UNIBAR COLECTIVIDADES 2005 SLU"/>
    <s v="B63952295"/>
    <s v="X2/228"/>
    <d v="2023-04-28T00:00:00"/>
    <n v="91.28"/>
    <m/>
    <s v="2575QU02072000"/>
    <s v="DEP. QUIM. INORG.ORG"/>
    <x v="118"/>
    <s v="0"/>
    <s v="F"/>
  </r>
  <r>
    <s v="2023"/>
    <s v="100122"/>
    <s v="FUNDAC PRIV INST INV BIOMEDICA BELL"/>
    <s v="G58863317"/>
    <s v="1236"/>
    <d v="2023-05-10T00:00:00"/>
    <n v="389.63"/>
    <s v="4200323754"/>
    <s v="2615CS00279000"/>
    <s v="DEP. CC. FISIOLOGIQU"/>
    <x v="119"/>
    <s v="0"/>
    <s v="F"/>
  </r>
  <r>
    <s v="2023"/>
    <s v="102708"/>
    <s v="LIFE TECHNOLOGIES SA APPLIED/INVITR"/>
    <s v="A28139434"/>
    <s v="989580 RI"/>
    <d v="2023-05-09T00:00:00"/>
    <n v="70.08"/>
    <s v="4200322741"/>
    <s v="2615CS00279000"/>
    <s v="DEP. CC. FISIOLOGIQU"/>
    <x v="119"/>
    <s v="0"/>
    <s v="F"/>
  </r>
  <r>
    <s v="2023"/>
    <s v="105866"/>
    <s v="MERCK LIFE SCIENCE SLU totes comand"/>
    <s v="B79184115"/>
    <s v="8250662423"/>
    <d v="2023-05-10T00:00:00"/>
    <n v="80.709999999999994"/>
    <s v="4200322404"/>
    <s v="2615CS00279000"/>
    <s v="DEP. CC. FISIOLOGIQU"/>
    <x v="119"/>
    <s v="0"/>
    <s v="F"/>
  </r>
  <r>
    <s v="2023"/>
    <s v="105866"/>
    <s v="MERCK LIFE SCIENCE SLU totes comand"/>
    <s v="B79184115"/>
    <s v="8250662424"/>
    <d v="2023-05-10T00:00:00"/>
    <n v="619.52"/>
    <s v="4200322537"/>
    <s v="2615CS00279000"/>
    <s v="DEP. CC. FISIOLOGIQU"/>
    <x v="119"/>
    <s v="0"/>
    <s v="F"/>
  </r>
  <r>
    <s v="2023"/>
    <s v="100769"/>
    <s v="FISHER SCIENTIFIC SL"/>
    <s v="B84498955"/>
    <s v="4091160738"/>
    <d v="2023-05-11T00:00:00"/>
    <n v="496.1"/>
    <s v="4200323903"/>
    <s v="2615CS00885000"/>
    <s v="DP.PATOL.I TERP.EXP."/>
    <x v="120"/>
    <s v="0"/>
    <s v="F"/>
  </r>
  <r>
    <s v="2023"/>
    <s v="100906"/>
    <s v="BIOGEN CIENTIFICA SL BIOGEN CIENTIF"/>
    <s v="B79539441"/>
    <s v="023/A/54198"/>
    <d v="2023-05-11T00:00:00"/>
    <n v="370.26"/>
    <s v="4200317590"/>
    <s v="2615CS00885000"/>
    <s v="DP.PATOL.I TERP.EXP."/>
    <x v="120"/>
    <s v="0"/>
    <s v="F"/>
  </r>
  <r>
    <s v="2023"/>
    <s v="102025"/>
    <s v="VWR INTERNATIONAL EUROLAB SL VWR IN"/>
    <s v="B08362089"/>
    <s v="7062289454"/>
    <d v="2023-05-10T00:00:00"/>
    <n v="72"/>
    <s v="4200321124"/>
    <s v="2615CS00885000"/>
    <s v="DP.PATOL.I TERP.EXP."/>
    <x v="120"/>
    <s v="0"/>
    <s v="F"/>
  </r>
  <r>
    <s v="2023"/>
    <s v="102708"/>
    <s v="LIFE TECHNOLOGIES SA APPLIED/INVITR"/>
    <s v="A28139434"/>
    <s v="989838 RI"/>
    <d v="2023-05-10T00:00:00"/>
    <n v="455.78"/>
    <s v="4200321707"/>
    <s v="2615CS00885000"/>
    <s v="DP.PATOL.I TERP.EXP."/>
    <x v="120"/>
    <s v="0"/>
    <s v="F"/>
  </r>
  <r>
    <s v="2023"/>
    <s v="102395"/>
    <s v="CULTEK SL CULTEK SL"/>
    <s v="B28442135"/>
    <s v="FV+477032"/>
    <d v="2023-05-12T00:00:00"/>
    <n v="84.85"/>
    <s v="4200323297"/>
    <s v="2615CS00279000"/>
    <s v="DEP. CC. FISIOLOGIQU"/>
    <x v="121"/>
    <s v="0"/>
    <s v="F"/>
  </r>
  <r>
    <s v="2023"/>
    <s v="105866"/>
    <s v="MERCK LIFE SCIENCE SLU totes comand"/>
    <s v="B79184115"/>
    <s v="8250664213"/>
    <d v="2023-05-12T00:00:00"/>
    <n v="88.57"/>
    <s v="4200322842"/>
    <s v="2615CS00279000"/>
    <s v="DEP. CC. FISIOLOGIQU"/>
    <x v="122"/>
    <s v="0"/>
    <s v="F"/>
  </r>
  <r>
    <s v="2023"/>
    <s v="50007"/>
    <s v="FUNDACIO BOSCH I GIMPERA"/>
    <s v="G08906653"/>
    <s v="202301768"/>
    <d v="2023-05-10T00:00:00"/>
    <n v="8020"/>
    <m/>
    <s v="999Z00UB003000"/>
    <s v="UB - INGRESSOS"/>
    <x v="123"/>
    <s v="0"/>
    <s v="F"/>
  </r>
  <r>
    <s v="2023"/>
    <s v="104256"/>
    <s v="PANREAC QUIMICA SLU"/>
    <s v="B08010118"/>
    <s v="0923004622"/>
    <d v="2023-05-12T00:00:00"/>
    <n v="159.91"/>
    <s v="4200322969"/>
    <s v="2615CS00279000"/>
    <s v="DEP. CC. FISIOLOGIQU"/>
    <x v="123"/>
    <s v="0"/>
    <s v="F"/>
  </r>
  <r>
    <s v="2023"/>
    <s v="104256"/>
    <s v="PANREAC QUIMICA SLU"/>
    <s v="B08010118"/>
    <s v="0923004626"/>
    <d v="2023-05-12T00:00:00"/>
    <n v="52.85"/>
    <s v="4200322969"/>
    <s v="2615CS00279000"/>
    <s v="DEP. CC. FISIOLOGIQU"/>
    <x v="123"/>
    <s v="0"/>
    <s v="F"/>
  </r>
  <r>
    <s v="2023"/>
    <s v="100769"/>
    <s v="FISHER SCIENTIFIC SL"/>
    <s v="B84498955"/>
    <s v="4091159545"/>
    <d v="2023-05-09T00:00:00"/>
    <n v="51.01"/>
    <s v="4200322595"/>
    <s v="2615CS00885000"/>
    <s v="DP.PATOL.I TERP.EXP."/>
    <x v="124"/>
    <s v="0"/>
    <s v="F"/>
  </r>
  <r>
    <s v="2023"/>
    <s v="102025"/>
    <s v="VWR INTERNATIONAL EUROLAB SL VWR IN"/>
    <s v="B08362089"/>
    <s v="7062291514"/>
    <d v="2023-05-15T00:00:00"/>
    <n v="115.19"/>
    <s v="4200319139"/>
    <s v="2615CS00885000"/>
    <s v="DP.PATOL.I TERP.EXP."/>
    <x v="124"/>
    <s v="0"/>
    <s v="F"/>
  </r>
  <r>
    <s v="2023"/>
    <s v="102708"/>
    <s v="LIFE TECHNOLOGIES SA APPLIED/INVITR"/>
    <s v="A28139434"/>
    <s v="990961 RI"/>
    <d v="2023-05-16T00:00:00"/>
    <n v="426.73"/>
    <s v="4200322898"/>
    <s v="2615CS00279000"/>
    <s v="DEP. CC. FISIOLOGIQU"/>
    <x v="124"/>
    <s v="0"/>
    <s v="F"/>
  </r>
  <r>
    <s v="2023"/>
    <s v="102708"/>
    <s v="LIFE TECHNOLOGIES SA APPLIED/INVITR"/>
    <s v="A28139434"/>
    <s v="990968 RI"/>
    <d v="2023-05-16T00:00:00"/>
    <n v="1165.23"/>
    <s v="4200323873"/>
    <s v="2615CS00279000"/>
    <s v="DEP. CC. FISIOLOGIQU"/>
    <x v="124"/>
    <s v="0"/>
    <s v="F"/>
  </r>
  <r>
    <s v="2023"/>
    <s v="105866"/>
    <s v="MERCK LIFE SCIENCE SLU totes comand"/>
    <s v="B79184115"/>
    <s v="8250665366"/>
    <d v="2023-05-16T00:00:00"/>
    <n v="359.49"/>
    <s v="4200323578"/>
    <s v="2615CS00885000"/>
    <s v="DP.PATOL.I TERP.EXP."/>
    <x v="124"/>
    <s v="0"/>
    <s v="F"/>
  </r>
  <r>
    <s v="2023"/>
    <s v="102025"/>
    <s v="VWR INTERNATIONAL EUROLAB SL VWR IN"/>
    <s v="B08362089"/>
    <s v="7062292847"/>
    <d v="2023-05-17T00:00:00"/>
    <n v="166.98"/>
    <s v="4200323576"/>
    <s v="2615CS00885000"/>
    <s v="DP.PATOL.I TERP.EXP."/>
    <x v="125"/>
    <s v="0"/>
    <s v="F"/>
  </r>
  <r>
    <s v="2023"/>
    <s v="105866"/>
    <s v="MERCK LIFE SCIENCE SLU totes comand"/>
    <s v="B79184115"/>
    <s v="8250667328"/>
    <d v="2023-05-18T00:00:00"/>
    <n v="68.37"/>
    <s v="4200323578"/>
    <s v="2615CS00885000"/>
    <s v="DP.PATOL.I TERP.EXP."/>
    <x v="125"/>
    <s v="0"/>
    <s v="F"/>
  </r>
  <r>
    <s v="2023"/>
    <s v="115059"/>
    <s v="FACTOR ENERGIA SA"/>
    <s v="A61893871"/>
    <s v="23-00620417"/>
    <d v="2023-05-16T00:00:00"/>
    <n v="1407.02"/>
    <s v="4100016519"/>
    <n v="37480000348000"/>
    <s v="PATRIMONI CONTRACTAC"/>
    <x v="125"/>
    <s v="0"/>
    <s v="F"/>
  </r>
  <r>
    <s v="2023"/>
    <s v="115059"/>
    <s v="FACTOR ENERGIA SA"/>
    <s v="A61893871"/>
    <s v="23-00620419"/>
    <d v="2023-05-16T00:00:00"/>
    <n v="169.9"/>
    <s v="4100016519"/>
    <n v="37480000348000"/>
    <s v="PATRIMONI CONTRACTAC"/>
    <x v="125"/>
    <s v="0"/>
    <s v="F"/>
  </r>
  <r>
    <s v="2023"/>
    <s v="115059"/>
    <s v="FACTOR ENERGIA SA"/>
    <s v="A61893871"/>
    <s v="23-00621647"/>
    <d v="2023-05-16T00:00:00"/>
    <n v="1067.92"/>
    <s v="4100016519"/>
    <n v="37480000348000"/>
    <s v="PATRIMONI CONTRACTAC"/>
    <x v="125"/>
    <s v="0"/>
    <s v="F"/>
  </r>
  <r>
    <s v="2023"/>
    <s v="115059"/>
    <s v="FACTOR ENERGIA SA"/>
    <s v="A61893871"/>
    <s v="23-00621651"/>
    <d v="2023-05-16T00:00:00"/>
    <n v="154.69999999999999"/>
    <s v="4100016519"/>
    <n v="37480000348000"/>
    <s v="PATRIMONI CONTRACTAC"/>
    <x v="125"/>
    <s v="0"/>
    <s v="F"/>
  </r>
  <r>
    <s v="2023"/>
    <s v="115059"/>
    <s v="FACTOR ENERGIA SA"/>
    <s v="A61893871"/>
    <s v="23-00621659"/>
    <d v="2023-05-16T00:00:00"/>
    <n v="1329.72"/>
    <s v="4100016519"/>
    <n v="37480000348000"/>
    <s v="PATRIMONI CONTRACTAC"/>
    <x v="125"/>
    <s v="0"/>
    <s v="F"/>
  </r>
  <r>
    <s v="2023"/>
    <s v="301247"/>
    <s v="AEROVIAS CONTINENTE AMERICANO"/>
    <m/>
    <s v="$2109787373"/>
    <d v="2023-05-02T00:00:00"/>
    <n v="1415.67"/>
    <m/>
    <s v="2515GH00083000"/>
    <s v="DP.HISTÒRIA DE L'ART"/>
    <x v="125"/>
    <s v="0"/>
    <s v="F"/>
  </r>
  <r>
    <s v="2023"/>
    <s v="111899"/>
    <s v="ATLANTA AGENCIA DE VIAJES SA"/>
    <s v="A08649477"/>
    <s v="1186637"/>
    <d v="2023-05-19T00:00:00"/>
    <n v="214.98"/>
    <m/>
    <s v="2604CS02094000"/>
    <s v="UFIR MEDICINA CLINIC"/>
    <x v="126"/>
    <s v="0"/>
    <s v="F"/>
  </r>
  <r>
    <s v="2023"/>
    <s v="115059"/>
    <s v="FACTOR ENERGIA SA"/>
    <s v="A61893871"/>
    <s v="23-00649078"/>
    <d v="2023-05-18T00:00:00"/>
    <n v="21.39"/>
    <s v="4100016519"/>
    <n v="37480000348000"/>
    <s v="PATRIMONI CONTRACTAC"/>
    <x v="126"/>
    <s v="0"/>
    <s v="F"/>
  </r>
  <r>
    <s v="2023"/>
    <s v="115059"/>
    <s v="FACTOR ENERGIA SA"/>
    <s v="A61893871"/>
    <s v="23-00649080"/>
    <d v="2023-05-18T00:00:00"/>
    <n v="44.01"/>
    <s v="4100016519"/>
    <n v="37480000348000"/>
    <s v="PATRIMONI CONTRACTAC"/>
    <x v="126"/>
    <s v="0"/>
    <s v="F"/>
  </r>
  <r>
    <s v="2023"/>
    <s v="115059"/>
    <s v="FACTOR ENERGIA SA"/>
    <s v="A61893871"/>
    <s v="23-00649081"/>
    <d v="2023-05-18T00:00:00"/>
    <n v="21.39"/>
    <s v="4100016519"/>
    <n v="37480000348000"/>
    <s v="PATRIMONI CONTRACTAC"/>
    <x v="126"/>
    <s v="0"/>
    <s v="F"/>
  </r>
  <r>
    <s v="2023"/>
    <s v="115059"/>
    <s v="FACTOR ENERGIA SA"/>
    <s v="A61893871"/>
    <s v="23-00649116"/>
    <d v="2023-05-18T00:00:00"/>
    <n v="21.39"/>
    <s v="4100016519"/>
    <n v="37480000348000"/>
    <s v="PATRIMONI CONTRACTAC"/>
    <x v="126"/>
    <s v="0"/>
    <s v="F"/>
  </r>
  <r>
    <s v="2023"/>
    <s v="115059"/>
    <s v="FACTOR ENERGIA SA"/>
    <s v="A61893871"/>
    <s v="23-00649118"/>
    <d v="2023-05-18T00:00:00"/>
    <n v="44.01"/>
    <s v="4100016519"/>
    <n v="37480000348000"/>
    <s v="PATRIMONI CONTRACTAC"/>
    <x v="126"/>
    <s v="0"/>
    <s v="F"/>
  </r>
  <r>
    <s v="2023"/>
    <s v="115059"/>
    <s v="FACTOR ENERGIA SA"/>
    <s v="A61893871"/>
    <s v="23-00649119"/>
    <d v="2023-05-18T00:00:00"/>
    <n v="21.39"/>
    <s v="4100016519"/>
    <n v="37480000348000"/>
    <s v="PATRIMONI CONTRACTAC"/>
    <x v="126"/>
    <s v="0"/>
    <s v="F"/>
  </r>
  <r>
    <s v="2023"/>
    <s v="115059"/>
    <s v="FACTOR ENERGIA SA"/>
    <s v="A61893871"/>
    <s v="23-00649153"/>
    <d v="2023-05-18T00:00:00"/>
    <n v="21.39"/>
    <s v="4100016519"/>
    <n v="37480000348000"/>
    <s v="PATRIMONI CONTRACTAC"/>
    <x v="126"/>
    <s v="0"/>
    <s v="F"/>
  </r>
  <r>
    <s v="2023"/>
    <s v="115059"/>
    <s v="FACTOR ENERGIA SA"/>
    <s v="A61893871"/>
    <s v="23-00649155"/>
    <d v="2023-05-18T00:00:00"/>
    <n v="44.01"/>
    <s v="4100016519"/>
    <n v="37480000348000"/>
    <s v="PATRIMONI CONTRACTAC"/>
    <x v="126"/>
    <s v="0"/>
    <s v="F"/>
  </r>
  <r>
    <s v="2023"/>
    <s v="115059"/>
    <s v="FACTOR ENERGIA SA"/>
    <s v="A61893871"/>
    <s v="23-00649156"/>
    <d v="2023-05-18T00:00:00"/>
    <n v="22.23"/>
    <s v="4100016519"/>
    <n v="37480000348000"/>
    <s v="PATRIMONI CONTRACTAC"/>
    <x v="126"/>
    <s v="0"/>
    <s v="F"/>
  </r>
  <r>
    <s v="2023"/>
    <s v="115059"/>
    <s v="FACTOR ENERGIA SA"/>
    <s v="A61893871"/>
    <s v="23-00649181"/>
    <d v="2023-05-18T00:00:00"/>
    <n v="21.39"/>
    <s v="4100016519"/>
    <n v="37480000348000"/>
    <s v="PATRIMONI CONTRACTAC"/>
    <x v="126"/>
    <s v="0"/>
    <s v="F"/>
  </r>
  <r>
    <s v="2023"/>
    <s v="115059"/>
    <s v="FACTOR ENERGIA SA"/>
    <s v="A61893871"/>
    <s v="23-00649182"/>
    <d v="2023-05-18T00:00:00"/>
    <n v="20.75"/>
    <s v="4100016519"/>
    <n v="37480000348000"/>
    <s v="PATRIMONI CONTRACTAC"/>
    <x v="126"/>
    <s v="0"/>
    <s v="F"/>
  </r>
  <r>
    <s v="2023"/>
    <s v="504769"/>
    <s v="TREVOL MISSATGERS SCCL TREVOL MISSA"/>
    <s v="F58044967"/>
    <s v="12302"/>
    <d v="2023-03-31T00:00:00"/>
    <n v="-72.2"/>
    <m/>
    <s v="2565GE02063002"/>
    <s v="SECCIÓ CRISTAL·LOGRA"/>
    <x v="127"/>
    <s v="G"/>
    <s v="A"/>
  </r>
  <r>
    <s v="2023"/>
    <s v="110745"/>
    <s v="ASSECO SPAIN S.A"/>
    <s v="A79986006"/>
    <s v="V23-05-0317"/>
    <d v="2023-05-22T00:00:00"/>
    <n v="1044.8399999999999"/>
    <s v="4200284967"/>
    <s v="2515FO01930000"/>
    <s v="DEPT. FILOSOFIA"/>
    <x v="128"/>
    <s v="0"/>
    <s v="F"/>
  </r>
  <r>
    <s v="2023"/>
    <s v="200677"/>
    <s v="CHARLES RIVER LABORATORIES FRANCE"/>
    <m/>
    <s v="53190530"/>
    <d v="2023-05-16T00:00:00"/>
    <n v="390.81"/>
    <m/>
    <n v="26030000259000"/>
    <s v="OR.ADM.MEDICINA"/>
    <x v="128"/>
    <s v="0"/>
    <s v="F"/>
  </r>
  <r>
    <s v="2023"/>
    <s v="800115"/>
    <s v="UNIVERSITAT POLITECNICA CATALUNYA"/>
    <s v="Q0818003F"/>
    <s v="FS00001162"/>
    <d v="2023-05-23T00:00:00"/>
    <n v="530.71"/>
    <s v="4200324849"/>
    <s v="2615CS00279000"/>
    <s v="DEP. CC. FISIOLOGIQU"/>
    <x v="128"/>
    <s v="0"/>
    <s v="F"/>
  </r>
  <r>
    <s v="2023"/>
    <s v="102530"/>
    <s v="REACTIVA SA REACTIVA SA"/>
    <s v="A58659715"/>
    <s v="223192"/>
    <d v="2023-05-18T00:00:00"/>
    <n v="333.96"/>
    <s v="4200322839"/>
    <s v="2615CS00279000"/>
    <s v="DEP. CC. FISIOLOGIQU"/>
    <x v="129"/>
    <s v="0"/>
    <s v="F"/>
  </r>
  <r>
    <s v="2023"/>
    <s v="102708"/>
    <s v="LIFE TECHNOLOGIES SA APPLIED/INVITR"/>
    <s v="A28139434"/>
    <s v="992365 RI"/>
    <d v="2023-05-23T00:00:00"/>
    <n v="116.16"/>
    <s v="4200324658"/>
    <s v="2615CS00279000"/>
    <s v="DEP. CC. FISIOLOGIQU"/>
    <x v="129"/>
    <s v="0"/>
    <s v="F"/>
  </r>
  <r>
    <s v="2023"/>
    <s v="200009"/>
    <s v="THORLABS GMBH THORLABS GMBH"/>
    <m/>
    <s v="MI3975534"/>
    <d v="2023-05-22T00:00:00"/>
    <n v="1027.33"/>
    <s v="4200325255"/>
    <n v="37780002193000"/>
    <s v="PROJ.INTER,DOC I MOB"/>
    <x v="130"/>
    <s v="C"/>
    <s v="F"/>
  </r>
  <r>
    <s v="2023"/>
    <s v="100073"/>
    <s v="AVORIS RETAIL DIVISION SL BCD TRAVE"/>
    <s v="B07012107"/>
    <s v="07B00000549"/>
    <d v="2023-05-25T00:00:00"/>
    <n v="335.44"/>
    <m/>
    <n v="25130000080000"/>
    <s v="OR.ADM.FI/GEOGRAF/Hª"/>
    <x v="131"/>
    <s v="0"/>
    <s v="F"/>
  </r>
  <r>
    <s v="2023"/>
    <s v="100805"/>
    <s v="ALTHEA HEALTHCARE ESPAÑA S.L. ABANS"/>
    <s v="B63510101"/>
    <s v="728"/>
    <d v="2023-05-16T00:00:00"/>
    <n v="114.85"/>
    <s v="4200323665"/>
    <s v="2615CS00885000"/>
    <s v="DP.PATOL.I TERP.EXP."/>
    <x v="131"/>
    <s v="0"/>
    <s v="F"/>
  </r>
  <r>
    <s v="2023"/>
    <s v="105866"/>
    <s v="MERCK LIFE SCIENCE SLU totes comand"/>
    <s v="B79184115"/>
    <s v="8250671977"/>
    <d v="2023-05-26T00:00:00"/>
    <n v="164.56"/>
    <s v="4200324653"/>
    <s v="2615CS00279000"/>
    <s v="DEP. CC. FISIOLOGIQU"/>
    <x v="131"/>
    <s v="0"/>
    <s v="F"/>
  </r>
  <r>
    <s v="2023"/>
    <s v="105866"/>
    <s v="MERCK LIFE SCIENCE SLU totes comand"/>
    <s v="B79184115"/>
    <s v="8250671978"/>
    <d v="2023-05-26T00:00:00"/>
    <n v="34.61"/>
    <s v="4200325289"/>
    <s v="2615CS00885000"/>
    <s v="DP.PATOL.I TERP.EXP."/>
    <x v="131"/>
    <s v="0"/>
    <s v="F"/>
  </r>
  <r>
    <s v="2023"/>
    <s v="107424"/>
    <s v="DDBIOLAB, SLU"/>
    <s v="B66238197"/>
    <s v="15100007"/>
    <d v="2023-05-19T00:00:00"/>
    <n v="116.69"/>
    <s v="4200323534"/>
    <s v="2615CS00885000"/>
    <s v="DP.PATOL.I TERP.EXP."/>
    <x v="131"/>
    <s v="0"/>
    <s v="F"/>
  </r>
  <r>
    <s v="2023"/>
    <s v="102025"/>
    <s v="VWR INTERNATIONAL EUROLAB SL VWR IN"/>
    <s v="B08362089"/>
    <s v="7062296586"/>
    <d v="2023-05-26T00:00:00"/>
    <n v="45.77"/>
    <s v="4200325258"/>
    <s v="2615CS00885000"/>
    <s v="DP.PATOL.I TERP.EXP."/>
    <x v="132"/>
    <s v="0"/>
    <s v="F"/>
  </r>
  <r>
    <s v="2023"/>
    <s v="106044"/>
    <s v="VIAJES EL CORTE INGLES SA OFICINA B"/>
    <s v="A28229813"/>
    <s v="9130105452C"/>
    <d v="2023-05-26T00:00:00"/>
    <n v="1104.5"/>
    <m/>
    <s v="2605ME00263000"/>
    <s v="DP.MEDICINA"/>
    <x v="132"/>
    <s v="0"/>
    <s v="F"/>
  </r>
  <r>
    <s v="2023"/>
    <s v="106044"/>
    <s v="VIAJES EL CORTE INGLES SA OFICINA B"/>
    <s v="A28229813"/>
    <s v="9130105462C"/>
    <d v="2023-05-26T00:00:00"/>
    <n v="246"/>
    <m/>
    <s v="2535DR01991000"/>
    <s v="DEP. DRET ADTIU, PRO"/>
    <x v="132"/>
    <s v="0"/>
    <s v="F"/>
  </r>
  <r>
    <s v="2023"/>
    <s v="100769"/>
    <s v="FISHER SCIENTIFIC SL"/>
    <s v="B84498955"/>
    <s v="4091165318"/>
    <d v="2023-05-23T00:00:00"/>
    <n v="44.7"/>
    <s v="4200322595"/>
    <s v="2615CS00885000"/>
    <s v="DP.PATOL.I TERP.EXP."/>
    <x v="133"/>
    <s v="0"/>
    <s v="F"/>
  </r>
  <r>
    <s v="2023"/>
    <s v="100769"/>
    <s v="FISHER SCIENTIFIC SL"/>
    <s v="B84498955"/>
    <s v="4091165980"/>
    <d v="2023-05-24T00:00:00"/>
    <n v="302.48"/>
    <s v="4200323931"/>
    <s v="2615CS00885000"/>
    <s v="DP.PATOL.I TERP.EXP."/>
    <x v="133"/>
    <s v="0"/>
    <s v="F"/>
  </r>
  <r>
    <s v="2023"/>
    <s v="101055"/>
    <s v="TEBU-BIO SPAIN SL"/>
    <s v="B63818629"/>
    <s v="ESIN002704"/>
    <d v="2023-05-23T00:00:00"/>
    <n v="86.83"/>
    <s v="4200324885"/>
    <s v="2615CS00885000"/>
    <s v="DP.PATOL.I TERP.EXP."/>
    <x v="134"/>
    <s v="0"/>
    <s v="F"/>
  </r>
  <r>
    <s v="2023"/>
    <s v="610678"/>
    <s v="PORTER ALISON MICHELE"/>
    <m/>
    <s v="PORTER01"/>
    <d v="2023-02-10T00:00:00"/>
    <n v="157.36000000000001"/>
    <m/>
    <n v="25230000099000"/>
    <s v="ADM. FILOLOGIA I COM"/>
    <x v="134"/>
    <s v="0"/>
    <s v="F"/>
  </r>
  <r>
    <s v="2023"/>
    <s v="100073"/>
    <s v="AVORIS RETAIL DIVISION SL BCD TRAVE"/>
    <s v="B07012107"/>
    <s v="07Y00001790"/>
    <d v="2023-05-30T00:00:00"/>
    <n v="197.57"/>
    <m/>
    <n v="25130000080000"/>
    <s v="OR.ADM.FI/GEOGRAF/Hª"/>
    <x v="135"/>
    <s v="G"/>
    <s v="F"/>
  </r>
  <r>
    <s v="2023"/>
    <s v="100095"/>
    <s v="FUNDIO PRIVADA CLINIC RECERCA BIOME"/>
    <s v="G59319681"/>
    <s v="4231200133"/>
    <d v="2023-05-31T00:00:00"/>
    <n v="86.54"/>
    <m/>
    <s v="2605CS02079000"/>
    <s v="DEPT. BIOMEDICINA"/>
    <x v="135"/>
    <s v="G"/>
    <s v="F"/>
  </r>
  <r>
    <s v="2023"/>
    <s v="101312"/>
    <s v="SUDELAB SL"/>
    <s v="B63276778"/>
    <s v="225716"/>
    <d v="2023-05-24T00:00:00"/>
    <n v="172.43"/>
    <s v="4200324960"/>
    <s v="2615CS00279000"/>
    <s v="DEP. CC. FISIOLOGIQU"/>
    <x v="135"/>
    <s v="0"/>
    <s v="F"/>
  </r>
  <r>
    <s v="2023"/>
    <s v="102395"/>
    <s v="CULTEK SL CULTEK SL"/>
    <s v="B28442135"/>
    <s v="FV+478232"/>
    <d v="2023-05-31T00:00:00"/>
    <n v="74.78"/>
    <s v="4200319105"/>
    <s v="2615CS00885000"/>
    <s v="DP.PATOL.I TERP.EXP."/>
    <x v="135"/>
    <s v="0"/>
    <s v="F"/>
  </r>
  <r>
    <s v="2023"/>
    <s v="105866"/>
    <s v="MERCK LIFE SCIENCE SLU totes comand"/>
    <s v="B79184115"/>
    <s v="8250674448"/>
    <d v="2023-05-31T00:00:00"/>
    <n v="1042.6600000000001"/>
    <s v="4200325405"/>
    <s v="2615CS00885000"/>
    <s v="DP.PATOL.I TERP.EXP."/>
    <x v="135"/>
    <s v="0"/>
    <s v="F"/>
  </r>
  <r>
    <s v="2023"/>
    <s v="100906"/>
    <s v="BIOGEN CIENTIFICA SL BIOGEN CIENTIF"/>
    <s v="B79539441"/>
    <s v="023/A/54365"/>
    <d v="2023-06-01T00:00:00"/>
    <n v="179.08"/>
    <s v="4200323461"/>
    <s v="2615CS00885000"/>
    <s v="DP.PATOL.I TERP.EXP."/>
    <x v="136"/>
    <s v="0"/>
    <s v="F"/>
  </r>
  <r>
    <s v="2023"/>
    <s v="101312"/>
    <s v="SUDELAB SL"/>
    <s v="B63276778"/>
    <s v="225820"/>
    <d v="2023-05-31T00:00:00"/>
    <n v="25.89"/>
    <s v="4200324662"/>
    <s v="2615CS00279000"/>
    <s v="DEP. CC. FISIOLOGIQU"/>
    <x v="136"/>
    <s v="0"/>
    <s v="F"/>
  </r>
  <r>
    <s v="2023"/>
    <s v="105866"/>
    <s v="MERCK LIFE SCIENCE SLU totes comand"/>
    <s v="B79184115"/>
    <s v="8250675836"/>
    <d v="2023-06-01T00:00:00"/>
    <n v="816.75"/>
    <s v="4200320888"/>
    <s v="2615CS00279000"/>
    <s v="DEP. CC. FISIOLOGIQU"/>
    <x v="136"/>
    <s v="0"/>
    <s v="F"/>
  </r>
  <r>
    <s v="2023"/>
    <s v="100073"/>
    <s v="AVORIS RETAIL DIVISION SL BCD TRAVE"/>
    <s v="B07012107"/>
    <s v="07S00000662"/>
    <d v="2023-06-01T00:00:00"/>
    <n v="110.46"/>
    <m/>
    <n v="10020000008000"/>
    <s v="VR RECERCA"/>
    <x v="137"/>
    <s v="0"/>
    <s v="F"/>
  </r>
  <r>
    <s v="2023"/>
    <s v="100073"/>
    <s v="AVORIS RETAIL DIVISION SL BCD TRAVE"/>
    <s v="B07012107"/>
    <s v="07Y00001845"/>
    <d v="2023-06-01T00:00:00"/>
    <n v="72"/>
    <m/>
    <n v="10020000008000"/>
    <s v="VR RECERCA"/>
    <x v="137"/>
    <s v="0"/>
    <s v="F"/>
  </r>
  <r>
    <s v="2023"/>
    <s v="100073"/>
    <s v="AVORIS RETAIL DIVISION SL BCD TRAVE"/>
    <s v="B07012107"/>
    <s v="07Y00001846"/>
    <d v="2023-06-01T00:00:00"/>
    <n v="103.35"/>
    <m/>
    <n v="10020000008000"/>
    <s v="VR RECERCA"/>
    <x v="137"/>
    <s v="0"/>
    <s v="F"/>
  </r>
  <r>
    <s v="2023"/>
    <s v="100073"/>
    <s v="AVORIS RETAIL DIVISION SL BCD TRAVE"/>
    <s v="B07012107"/>
    <s v="07Y00001847"/>
    <d v="2023-06-01T00:00:00"/>
    <n v="197.98"/>
    <m/>
    <s v="2615CS00885000"/>
    <s v="DP.PATOL.I TERP.EXP."/>
    <x v="137"/>
    <s v="0"/>
    <s v="F"/>
  </r>
  <r>
    <s v="2023"/>
    <s v="102395"/>
    <s v="CULTEK SL CULTEK SL"/>
    <s v="B28442135"/>
    <s v="FV+478534"/>
    <d v="2023-06-02T00:00:00"/>
    <n v="57.72"/>
    <s v="4200298515"/>
    <s v="2615CS00885000"/>
    <s v="DP.PATOL.I TERP.EXP."/>
    <x v="137"/>
    <s v="0"/>
    <s v="F"/>
  </r>
  <r>
    <s v="2023"/>
    <s v="102708"/>
    <s v="LIFE TECHNOLOGIES SA APPLIED/INVITR"/>
    <s v="A28139434"/>
    <s v="989064 RI"/>
    <d v="2023-05-05T00:00:00"/>
    <n v="308.55"/>
    <s v="4200322408"/>
    <s v="2615CS00279000"/>
    <s v="DEP. CC. FISIOLOGIQU"/>
    <x v="138"/>
    <s v="0"/>
    <s v="F"/>
  </r>
  <r>
    <s v="2023"/>
    <s v="50007"/>
    <s v="FUNDACIO BOSCH I GIMPERA"/>
    <s v="G08906653"/>
    <s v="202302003"/>
    <d v="2023-05-30T00:00:00"/>
    <n v="14004.54"/>
    <m/>
    <s v="999Z00UB003000"/>
    <s v="UB - INGRESSOS"/>
    <x v="139"/>
    <s v="0"/>
    <s v="F"/>
  </r>
  <r>
    <s v="2023"/>
    <s v="102709"/>
    <s v="BECTON DICKINSON SA"/>
    <s v="A50140706"/>
    <s v="003104807"/>
    <d v="2023-06-01T00:00:00"/>
    <n v="2893.3"/>
    <s v="4200325148"/>
    <s v="2615CS00885000"/>
    <s v="DP.PATOL.I TERP.EXP."/>
    <x v="139"/>
    <s v="0"/>
    <s v="F"/>
  </r>
  <r>
    <s v="2023"/>
    <s v="103178"/>
    <s v="SERVICIOS MICROINFORMATICA, SA SEMI"/>
    <s v="A25027145"/>
    <s v="00011343"/>
    <d v="2023-05-31T00:00:00"/>
    <n v="3.91"/>
    <m/>
    <n v="10010001561004"/>
    <s v="GABINET DEL RECTORAT"/>
    <x v="139"/>
    <s v="0"/>
    <s v="F"/>
  </r>
  <r>
    <s v="2023"/>
    <s v="103178"/>
    <s v="SERVICIOS MICROINFORMATICA, SA SEMI"/>
    <s v="A25027145"/>
    <s v="00011244"/>
    <d v="2023-05-31T00:00:00"/>
    <n v="201.4"/>
    <m/>
    <s v="2515GH01966000"/>
    <s v="DEP. DE GEOGRAFIA"/>
    <x v="139"/>
    <s v="G"/>
    <s v="F"/>
  </r>
  <r>
    <s v="2023"/>
    <s v="111080"/>
    <s v="AMAZON ES"/>
    <s v="W0184081H"/>
    <s v="S21P3XVAEUS"/>
    <d v="2023-03-13T00:00:00"/>
    <n v="49.88"/>
    <m/>
    <s v="2575QU02070000"/>
    <s v="DEP. C.MATERIALS I Q"/>
    <x v="139"/>
    <s v="0"/>
    <s v="F"/>
  </r>
  <r>
    <s v="2023"/>
    <s v="102708"/>
    <s v="LIFE TECHNOLOGIES SA APPLIED/INVITR"/>
    <s v="A28139434"/>
    <s v="975805 RI.."/>
    <d v="2023-02-21T00:00:00"/>
    <n v="57.93"/>
    <s v="4200315975"/>
    <s v="2615CS00279000"/>
    <s v="DEP. CC. FISIOLOGIQU"/>
    <x v="140"/>
    <s v="0"/>
    <s v="F"/>
  </r>
  <r>
    <s v="2023"/>
    <s v="102708"/>
    <s v="LIFE TECHNOLOGIES SA APPLIED/INVITR"/>
    <s v="A28139434"/>
    <s v="981115 RI."/>
    <d v="2023-03-21T00:00:00"/>
    <n v="3.39"/>
    <s v="4200319205"/>
    <s v="2615CS00279000"/>
    <s v="DEP. CC. FISIOLOGIQU"/>
    <x v="140"/>
    <s v="0"/>
    <s v="F"/>
  </r>
  <r>
    <s v="2023"/>
    <s v="102708"/>
    <s v="LIFE TECHNOLOGIES SA APPLIED/INVITR"/>
    <s v="A28139434"/>
    <s v="995494 RI"/>
    <d v="2023-06-07T00:00:00"/>
    <n v="58.81"/>
    <s v="4200326144"/>
    <s v="2615CS00279000"/>
    <s v="DEP. CC. FISIOLOGIQU"/>
    <x v="140"/>
    <s v="0"/>
    <s v="F"/>
  </r>
  <r>
    <s v="2023"/>
    <s v="106044"/>
    <s v="VIAJES EL CORTE INGLES SA OFICINA B"/>
    <s v="A28229813"/>
    <s v="9330232317C"/>
    <d v="2023-06-06T00:00:00"/>
    <n v="32"/>
    <m/>
    <s v="999Z00UB005000"/>
    <s v="UB - DESPESES"/>
    <x v="140"/>
    <s v="0"/>
    <s v="F"/>
  </r>
  <r>
    <s v="2023"/>
    <s v="505341"/>
    <s v="DHL EXPRESS SPAIN SLU"/>
    <s v="B20861282"/>
    <s v="001625180"/>
    <d v="2023-06-05T00:00:00"/>
    <n v="96.24"/>
    <m/>
    <s v="2605CS02079000"/>
    <s v="DEPT. BIOMEDICINA"/>
    <x v="140"/>
    <s v="0"/>
    <s v="F"/>
  </r>
  <r>
    <s v="2023"/>
    <s v="903541"/>
    <s v="FREKKO SUSAN ELIZABETH"/>
    <s v="X1904666J"/>
    <s v="2023-0019"/>
    <d v="2023-06-07T00:00:00"/>
    <n v="1500"/>
    <s v="4200326315"/>
    <n v="26130000271000"/>
    <s v="ADM. BELLVITGE"/>
    <x v="140"/>
    <s v="0"/>
    <s v="F"/>
  </r>
  <r>
    <s v="2023"/>
    <s v="100769"/>
    <s v="FISHER SCIENTIFIC SL"/>
    <s v="B84498955"/>
    <s v="4091170264"/>
    <d v="2023-06-01T00:00:00"/>
    <n v="60.16"/>
    <s v="4200325798"/>
    <s v="2615CS00885000"/>
    <s v="DP.PATOL.I TERP.EXP."/>
    <x v="141"/>
    <s v="0"/>
    <s v="F"/>
  </r>
  <r>
    <s v="2023"/>
    <s v="102162"/>
    <s v="ENDESA ENERGIA SAU FACT COB PAMTS S"/>
    <s v="A81948077"/>
    <s v="301S0388664"/>
    <d v="2023-06-07T00:00:00"/>
    <n v="-103.12"/>
    <s v="4100009086"/>
    <n v="37480000348000"/>
    <s v="PATRIMONI CONTRACTAC"/>
    <x v="141"/>
    <s v="0"/>
    <s v="A"/>
  </r>
  <r>
    <s v="2023"/>
    <s v="203921"/>
    <s v="HELLO BIO LIMITED"/>
    <m/>
    <s v="2000004319"/>
    <d v="2023-06-01T00:00:00"/>
    <n v="214"/>
    <s v="4200325624"/>
    <s v="2615CS00885000"/>
    <s v="DP.PATOL.I TERP.EXP."/>
    <x v="141"/>
    <s v="G"/>
    <s v="F"/>
  </r>
  <r>
    <s v="2023"/>
    <s v="100769"/>
    <s v="FISHER SCIENTIFIC SL"/>
    <s v="B84498955"/>
    <s v="4091174024"/>
    <d v="2023-06-09T00:00:00"/>
    <n v="996.89"/>
    <s v="4200326203"/>
    <s v="2615CS00885000"/>
    <s v="DP.PATOL.I TERP.EXP."/>
    <x v="142"/>
    <s v="0"/>
    <s v="F"/>
  </r>
  <r>
    <s v="2023"/>
    <s v="101312"/>
    <s v="SUDELAB SL"/>
    <s v="B63276778"/>
    <s v="225921"/>
    <d v="2023-06-07T00:00:00"/>
    <n v="30.86"/>
    <s v="4200326135"/>
    <s v="2615CS00279000"/>
    <s v="DEP. CC. FISIOLOGIQU"/>
    <x v="142"/>
    <s v="0"/>
    <s v="F"/>
  </r>
  <r>
    <s v="2023"/>
    <s v="101312"/>
    <s v="SUDELAB SL"/>
    <s v="B63276778"/>
    <s v="225929"/>
    <d v="2023-06-07T00:00:00"/>
    <n v="292.22000000000003"/>
    <s v="4200325386"/>
    <s v="2615CS00885000"/>
    <s v="DP.PATOL.I TERP.EXP."/>
    <x v="142"/>
    <s v="0"/>
    <s v="F"/>
  </r>
  <r>
    <s v="2023"/>
    <s v="102395"/>
    <s v="CULTEK SL CULTEK SL"/>
    <s v="B28442135"/>
    <s v="FV+479051"/>
    <d v="2023-06-09T00:00:00"/>
    <n v="247.54"/>
    <s v="4200326139"/>
    <s v="2615CS00279000"/>
    <s v="DEP. CC. FISIOLOGIQU"/>
    <x v="142"/>
    <s v="0"/>
    <s v="F"/>
  </r>
  <r>
    <s v="2023"/>
    <s v="111899"/>
    <s v="ATLANTA AGENCIA DE VIAJES SA"/>
    <s v="A08649477"/>
    <s v="1189652"/>
    <d v="2023-06-09T00:00:00"/>
    <n v="35"/>
    <m/>
    <s v="2525FL01946000"/>
    <s v="DEP.FIL.HISPANICA,T."/>
    <x v="142"/>
    <s v="0"/>
    <s v="F"/>
  </r>
  <r>
    <s v="2023"/>
    <s v="100769"/>
    <s v="FISHER SCIENTIFIC SL"/>
    <s v="B84498955"/>
    <s v="4091174013"/>
    <d v="2023-06-09T00:00:00"/>
    <n v="511.83"/>
    <s v="4200327103"/>
    <s v="2615CS00885000"/>
    <s v="DP.PATOL.I TERP.EXP."/>
    <x v="143"/>
    <s v="0"/>
    <s v="F"/>
  </r>
  <r>
    <s v="2023"/>
    <s v="100769"/>
    <s v="FISHER SCIENTIFIC SL"/>
    <s v="B84498955"/>
    <s v="4091174623"/>
    <d v="2023-06-12T00:00:00"/>
    <n v="326.45999999999998"/>
    <s v="4200326203"/>
    <s v="2615CS00885000"/>
    <s v="DP.PATOL.I TERP.EXP."/>
    <x v="143"/>
    <s v="0"/>
    <s v="F"/>
  </r>
  <r>
    <s v="2023"/>
    <s v="102162"/>
    <s v="ENDESA ENERGIA SAU FACT COB PAMTS S"/>
    <s v="A81948077"/>
    <s v="301S0388765"/>
    <d v="2023-06-07T00:00:00"/>
    <n v="-65.849999999999994"/>
    <s v="4100009086"/>
    <n v="37480000348000"/>
    <s v="PATRIMONI CONTRACTAC"/>
    <x v="143"/>
    <s v="0"/>
    <s v="A"/>
  </r>
  <r>
    <s v="2023"/>
    <s v="103004"/>
    <s v="EL CORTE INGLES SA"/>
    <s v="A28017895"/>
    <s v="73004989"/>
    <d v="2023-03-10T00:00:00"/>
    <n v="16.37"/>
    <m/>
    <s v="2565BI01975000"/>
    <s v="DEP. BIO. EVOL. ECO."/>
    <x v="143"/>
    <s v="0"/>
    <s v="F"/>
  </r>
  <r>
    <s v="2023"/>
    <s v="105866"/>
    <s v="MERCK LIFE SCIENCE SLU totes comand"/>
    <s v="B79184115"/>
    <s v="8250681578"/>
    <d v="2023-06-10T00:00:00"/>
    <n v="102.85"/>
    <s v="4200326034"/>
    <s v="2615CS00279000"/>
    <s v="DEP. CC. FISIOLOGIQU"/>
    <x v="143"/>
    <s v="0"/>
    <s v="F"/>
  </r>
  <r>
    <s v="2023"/>
    <s v="105866"/>
    <s v="MERCK LIFE SCIENCE SLU totes comand"/>
    <s v="B79184115"/>
    <s v="8250681579"/>
    <d v="2023-06-10T00:00:00"/>
    <n v="100.67"/>
    <s v="4200326034"/>
    <s v="2615CS00279000"/>
    <s v="DEP. CC. FISIOLOGIQU"/>
    <x v="143"/>
    <s v="0"/>
    <s v="F"/>
  </r>
  <r>
    <s v="2023"/>
    <s v="50007"/>
    <s v="FUNDACIO BOSCH I GIMPERA"/>
    <s v="G08906653"/>
    <s v="202302131"/>
    <d v="2023-06-08T00:00:00"/>
    <n v="14004.54"/>
    <m/>
    <s v="999Z00UB003000"/>
    <s v="UB - INGRESSOS"/>
    <x v="144"/>
    <s v="0"/>
    <s v="F"/>
  </r>
  <r>
    <s v="2023"/>
    <s v="50007"/>
    <s v="FUNDACIO BOSCH I GIMPERA"/>
    <s v="G08906653"/>
    <s v="202302134"/>
    <d v="2023-06-08T00:00:00"/>
    <n v="3482.44"/>
    <m/>
    <s v="999Z00UB003000"/>
    <s v="UB - INGRESSOS"/>
    <x v="145"/>
    <s v="0"/>
    <s v="F"/>
  </r>
  <r>
    <s v="2023"/>
    <s v="102395"/>
    <s v="CULTEK SL CULTEK SL"/>
    <s v="B28442135"/>
    <s v="FV+479368"/>
    <d v="2023-06-14T00:00:00"/>
    <n v="156.03"/>
    <s v="4200319103"/>
    <s v="2615CS00885000"/>
    <s v="DP.PATOL.I TERP.EXP."/>
    <x v="145"/>
    <s v="0"/>
    <s v="F"/>
  </r>
  <r>
    <s v="2023"/>
    <s v="102395"/>
    <s v="CULTEK SL CULTEK SL"/>
    <s v="B28442135"/>
    <s v="FV+479376"/>
    <d v="2023-06-14T00:00:00"/>
    <n v="1088.03"/>
    <s v="4200325698"/>
    <s v="2615CS00885000"/>
    <s v="DP.PATOL.I TERP.EXP."/>
    <x v="145"/>
    <s v="0"/>
    <s v="F"/>
  </r>
  <r>
    <s v="2023"/>
    <s v="102708"/>
    <s v="LIFE TECHNOLOGIES SA APPLIED/INVITR"/>
    <s v="A28139434"/>
    <s v="996736 RI"/>
    <d v="2023-06-14T00:00:00"/>
    <n v="413.82"/>
    <s v="4200326465"/>
    <s v="2615CS00279000"/>
    <s v="DEP. CC. FISIOLOGIQU"/>
    <x v="145"/>
    <s v="0"/>
    <s v="F"/>
  </r>
  <r>
    <s v="2023"/>
    <s v="111899"/>
    <s v="ATLANTA AGENCIA DE VIAJES SA"/>
    <s v="A08649477"/>
    <s v="1190181"/>
    <d v="2023-06-14T00:00:00"/>
    <n v="1715.35"/>
    <m/>
    <s v="2605CS02079000"/>
    <s v="DEPT. BIOMEDICINA"/>
    <x v="145"/>
    <s v="G"/>
    <s v="F"/>
  </r>
  <r>
    <s v="2023"/>
    <s v="111899"/>
    <s v="ATLANTA AGENCIA DE VIAJES SA"/>
    <s v="A08649477"/>
    <s v="1190182"/>
    <d v="2023-06-14T00:00:00"/>
    <n v="-1710.35"/>
    <m/>
    <s v="2605CS02079000"/>
    <s v="DEPT. BIOMEDICINA"/>
    <x v="145"/>
    <s v="G"/>
    <s v="A"/>
  </r>
  <r>
    <s v="2021"/>
    <s v="102246"/>
    <s v="SKRETTING ESPAÑA SA"/>
    <s v="A78336575"/>
    <s v="020211439"/>
    <d v="2021-04-19T00:00:00"/>
    <n v="72.39"/>
    <m/>
    <s v="2615CS00279000"/>
    <s v="DEP. CC. FISIOLOGIQU"/>
    <x v="146"/>
    <s v="0"/>
    <s v="F"/>
  </r>
  <r>
    <s v="2023"/>
    <s v="302413"/>
    <s v="ADDGENE INC"/>
    <m/>
    <s v="$01"/>
    <d v="2023-05-04T00:00:00"/>
    <n v="1200"/>
    <m/>
    <s v="2615CS00885000"/>
    <s v="DP.PATOL.I TERP.EXP."/>
    <x v="146"/>
    <s v="0"/>
    <s v="F"/>
  </r>
  <r>
    <s v="2023"/>
    <s v="100769"/>
    <s v="FISHER SCIENTIFIC SL"/>
    <s v="B84498955"/>
    <s v="4091175130"/>
    <d v="2023-06-13T00:00:00"/>
    <n v="367.11"/>
    <s v="4200320818"/>
    <s v="2615CS00885000"/>
    <s v="DP.PATOL.I TERP.EXP."/>
    <x v="147"/>
    <s v="0"/>
    <s v="F"/>
  </r>
  <r>
    <s v="2023"/>
    <s v="106044"/>
    <s v="VIAJES EL CORTE INGLES SA OFICINA B"/>
    <s v="A28229813"/>
    <s v="9130121832C"/>
    <d v="2023-06-15T00:00:00"/>
    <n v="202.45"/>
    <m/>
    <s v="2615CS00279000"/>
    <s v="DEP. CC. FISIOLOGIQU"/>
    <x v="147"/>
    <s v="0"/>
    <s v="F"/>
  </r>
  <r>
    <s v="2023"/>
    <s v="100769"/>
    <s v="FISHER SCIENTIFIC SL"/>
    <s v="B84498955"/>
    <s v="4091177497"/>
    <d v="2023-06-19T00:00:00"/>
    <n v="288.45999999999998"/>
    <s v="4200326963"/>
    <s v="2615CS00885000"/>
    <s v="DP.PATOL.I TERP.EXP."/>
    <x v="148"/>
    <s v="0"/>
    <s v="F"/>
  </r>
  <r>
    <s v="2023"/>
    <s v="110967"/>
    <s v="ESQUILA 2015 SL SILENUS"/>
    <s v="B63922967"/>
    <s v="TO1/60817"/>
    <d v="2023-05-24T00:00:00"/>
    <n v="33.299999999999997"/>
    <m/>
    <n v="37480000347000"/>
    <s v="COMPTABILITAT"/>
    <x v="148"/>
    <s v="0"/>
    <s v="F"/>
  </r>
  <r>
    <s v="2023"/>
    <s v="203927"/>
    <s v="ABCAM NETHERLANDS BV"/>
    <m/>
    <s v="2049711"/>
    <d v="2023-06-12T00:00:00"/>
    <n v="194.75"/>
    <s v="4200326043"/>
    <s v="2615CS00279000"/>
    <s v="DEP. CC. FISIOLOGIQU"/>
    <x v="148"/>
    <s v="0"/>
    <s v="F"/>
  </r>
  <r>
    <s v="2023"/>
    <s v="300079"/>
    <s v="MACROGEN INC"/>
    <m/>
    <s v="$CI00330169"/>
    <d v="2023-05-16T00:00:00"/>
    <n v="4"/>
    <m/>
    <s v="2565BI01974000"/>
    <s v="DEP.BIO.CEL. FIS. IM"/>
    <x v="148"/>
    <s v="0"/>
    <s v="F"/>
  </r>
  <r>
    <s v="2023"/>
    <s v="303389"/>
    <s v="ICMM 2016 MAGNETISM DIVISION TOHOKU"/>
    <m/>
    <s v="$0144A/2023"/>
    <d v="2023-05-12T00:00:00"/>
    <n v="260"/>
    <m/>
    <s v="2615CS00885000"/>
    <s v="DP.PATOL.I TERP.EXP."/>
    <x v="148"/>
    <s v="0"/>
    <s v="F"/>
  </r>
  <r>
    <s v="2023"/>
    <s v="101079"/>
    <s v="UNIVERSAL LA POMA SLU"/>
    <s v="B64698459"/>
    <s v="125Z2"/>
    <d v="2023-06-20T00:00:00"/>
    <n v="286.11"/>
    <m/>
    <s v="2614CS02096000"/>
    <s v="UFIR INFERMERIA"/>
    <x v="149"/>
    <s v="0"/>
    <s v="F"/>
  </r>
  <r>
    <s v="2023"/>
    <s v="102246"/>
    <s v="SKRETTING ESPAÑA SA"/>
    <s v="A78336575"/>
    <s v="020232580"/>
    <d v="2023-06-15T00:00:00"/>
    <n v="440.83"/>
    <m/>
    <s v="2615CS00279000"/>
    <s v="DEP. CC. FISIOLOGIQU"/>
    <x v="149"/>
    <s v="0"/>
    <s v="F"/>
  </r>
  <r>
    <s v="2023"/>
    <s v="102708"/>
    <s v="LIFE TECHNOLOGIES SA APPLIED/INVITR"/>
    <s v="A28139434"/>
    <s v="997486 RI"/>
    <d v="2023-06-19T00:00:00"/>
    <n v="34.22"/>
    <s v="4200326357"/>
    <s v="2615CS00279000"/>
    <s v="DEP. CC. FISIOLOGIQU"/>
    <x v="149"/>
    <s v="0"/>
    <s v="F"/>
  </r>
  <r>
    <s v="2023"/>
    <s v="100769"/>
    <s v="FISHER SCIENTIFIC SL"/>
    <s v="B84498955"/>
    <s v="4091178072"/>
    <d v="2023-06-20T00:00:00"/>
    <n v="316.11"/>
    <s v="4200322595"/>
    <s v="2615CS00885000"/>
    <s v="DP.PATOL.I TERP.EXP."/>
    <x v="150"/>
    <s v="0"/>
    <s v="F"/>
  </r>
  <r>
    <s v="2023"/>
    <s v="105866"/>
    <s v="MERCK LIFE SCIENCE SLU totes comand"/>
    <s v="B79184115"/>
    <s v="8250677056"/>
    <d v="2023-06-02T00:00:00"/>
    <n v="384.78"/>
    <s v="4200325702"/>
    <s v="2615CS00885000"/>
    <s v="DP.PATOL.I TERP.EXP."/>
    <x v="150"/>
    <s v="0"/>
    <s v="F"/>
  </r>
  <r>
    <s v="2023"/>
    <s v="610744"/>
    <s v="HUBNER KURT HELMUT"/>
    <m/>
    <s v="$01/2023"/>
    <d v="2023-06-15T00:00:00"/>
    <n v="3505"/>
    <m/>
    <s v="2655EC02011000"/>
    <s v="DEP. ECONOMIA"/>
    <x v="150"/>
    <s v="0"/>
    <s v="F"/>
  </r>
  <r>
    <s v="2023"/>
    <s v="101440"/>
    <s v="PROMEGA BIOTECH IBERICA SL PROMEGA"/>
    <s v="B63699631"/>
    <s v="0217076298"/>
    <d v="2023-06-22T00:00:00"/>
    <n v="624.36"/>
    <s v="4200327486"/>
    <s v="2615CS00279000"/>
    <s v="DEP. CC. FISIOLOGIQU"/>
    <x v="151"/>
    <s v="0"/>
    <s v="F"/>
  </r>
  <r>
    <s v="2023"/>
    <s v="102530"/>
    <s v="REACTIVA SA REACTIVA SA"/>
    <s v="A58659715"/>
    <s v="223226"/>
    <d v="2023-06-14T00:00:00"/>
    <n v="402.93"/>
    <s v="4200326133"/>
    <s v="2615CS00279000"/>
    <s v="DEP. CC. FISIOLOGIQU"/>
    <x v="151"/>
    <s v="0"/>
    <s v="F"/>
  </r>
  <r>
    <s v="2023"/>
    <s v="105866"/>
    <s v="MERCK LIFE SCIENCE SLU totes comand"/>
    <s v="B79184115"/>
    <s v="8250688963"/>
    <d v="2023-06-22T00:00:00"/>
    <n v="464.64"/>
    <s v="4200327362"/>
    <s v="2615CS00279000"/>
    <s v="DEP. CC. FISIOLOGIQU"/>
    <x v="151"/>
    <s v="0"/>
    <s v="F"/>
  </r>
  <r>
    <s v="2023"/>
    <s v="106044"/>
    <s v="VIAJES EL CORTE INGLES SA OFICINA B"/>
    <s v="A28229813"/>
    <s v="9330250659C"/>
    <d v="2023-06-21T00:00:00"/>
    <n v="244.01"/>
    <m/>
    <s v="2625PS02085001"/>
    <s v="DEP. PSICOL.CLININCA"/>
    <x v="151"/>
    <s v="0"/>
    <s v="F"/>
  </r>
  <r>
    <s v="2023"/>
    <s v="106044"/>
    <s v="VIAJES EL CORTE INGLES SA OFICINA B"/>
    <s v="A28229813"/>
    <s v="9330250699C"/>
    <d v="2023-06-21T00:00:00"/>
    <n v="345.21"/>
    <m/>
    <s v="2625PS02085001"/>
    <s v="DEP. PSICOL.CLININCA"/>
    <x v="151"/>
    <s v="0"/>
    <s v="F"/>
  </r>
  <r>
    <s v="2023"/>
    <s v="111899"/>
    <s v="ATLANTA AGENCIA DE VIAJES SA"/>
    <s v="A08649477"/>
    <s v="1191277"/>
    <d v="2023-06-22T00:00:00"/>
    <n v="190.9"/>
    <m/>
    <s v="2535DR01991000"/>
    <s v="DEP. DRET ADTIU, PRO"/>
    <x v="151"/>
    <s v="0"/>
    <s v="F"/>
  </r>
  <r>
    <s v="2023"/>
    <s v="102708"/>
    <s v="LIFE TECHNOLOGIES SA APPLIED/INVITR"/>
    <s v="A28139434"/>
    <s v="998659 RI"/>
    <d v="2023-06-23T00:00:00"/>
    <n v="1622.61"/>
    <s v="4200327664"/>
    <s v="2615CS00279000"/>
    <s v="DEP. CC. FISIOLOGIQU"/>
    <x v="152"/>
    <s v="0"/>
    <s v="F"/>
  </r>
  <r>
    <s v="2023"/>
    <s v="102899"/>
    <s v="DELTA TRANSITARIO SA"/>
    <s v="A08703829"/>
    <s v="131156"/>
    <d v="2023-06-19T00:00:00"/>
    <n v="299.39"/>
    <s v="4100017566"/>
    <s v="2605CS02079000"/>
    <s v="DEPT. BIOMEDICINA"/>
    <x v="152"/>
    <s v="0"/>
    <s v="F"/>
  </r>
  <r>
    <s v="2023"/>
    <s v="105866"/>
    <s v="MERCK LIFE SCIENCE SLU totes comand"/>
    <s v="B79184115"/>
    <s v="8250689730"/>
    <d v="2023-06-23T00:00:00"/>
    <n v="542.55999999999995"/>
    <s v="4200328250"/>
    <s v="2615CS00885000"/>
    <s v="DP.PATOL.I TERP.EXP."/>
    <x v="152"/>
    <s v="0"/>
    <s v="F"/>
  </r>
  <r>
    <s v="2023"/>
    <s v="106044"/>
    <s v="VIAJES EL CORTE INGLES SA OFICINA B"/>
    <s v="A28229813"/>
    <s v="9430035063A"/>
    <d v="2023-06-22T00:00:00"/>
    <n v="-31.5"/>
    <m/>
    <s v="2635ED02023000"/>
    <s v="DEPT.DIDÀCTIQUES APL"/>
    <x v="152"/>
    <s v="0"/>
    <s v="A"/>
  </r>
  <r>
    <s v="2023"/>
    <s v="800057"/>
    <s v="UNIVERSITAT AUTONOMA DE BARCELONA"/>
    <s v="Q0818002H"/>
    <s v="0000004708"/>
    <d v="2023-06-23T00:00:00"/>
    <n v="3061.3"/>
    <s v="4200327830"/>
    <s v="2615CS00279000"/>
    <s v="DEP. CC. FISIOLOGIQU"/>
    <x v="152"/>
    <s v="0"/>
    <s v="F"/>
  </r>
  <r>
    <s v="2023"/>
    <s v="100769"/>
    <s v="FISHER SCIENTIFIC SL"/>
    <s v="B84498955"/>
    <s v="4091180601"/>
    <d v="2023-06-26T00:00:00"/>
    <n v="120.54"/>
    <s v="4200328253"/>
    <s v="2615CS00885000"/>
    <s v="DP.PATOL.I TERP.EXP."/>
    <x v="153"/>
    <s v="0"/>
    <s v="F"/>
  </r>
  <r>
    <s v="2023"/>
    <s v="100769"/>
    <s v="FISHER SCIENTIFIC SL"/>
    <s v="B84498955"/>
    <s v="4091180618"/>
    <d v="2023-06-26T00:00:00"/>
    <n v="422.14"/>
    <s v="4200327910"/>
    <s v="2615CS00885000"/>
    <s v="DP.PATOL.I TERP.EXP."/>
    <x v="153"/>
    <s v="0"/>
    <s v="F"/>
  </r>
  <r>
    <s v="2023"/>
    <s v="102709"/>
    <s v="BECTON DICKINSON SA"/>
    <s v="A50140706"/>
    <s v="003115140"/>
    <d v="2023-06-21T00:00:00"/>
    <n v="424.17"/>
    <s v="4200324169"/>
    <s v="2615CS00885000"/>
    <s v="DP.PATOL.I TERP.EXP."/>
    <x v="153"/>
    <s v="0"/>
    <s v="F"/>
  </r>
  <r>
    <s v="2023"/>
    <s v="105866"/>
    <s v="MERCK LIFE SCIENCE SLU totes comand"/>
    <s v="B79184115"/>
    <s v="8250676474"/>
    <d v="2023-06-13T00:00:00"/>
    <n v="15.43"/>
    <s v="4200326325"/>
    <s v="2615CS00885000"/>
    <s v="DP.PATOL.I TERP.EXP."/>
    <x v="153"/>
    <s v="0"/>
    <s v="F"/>
  </r>
  <r>
    <s v="2023"/>
    <s v="108048"/>
    <s v="L OLIVA NEGRA BARCELONA"/>
    <s v="B66133422"/>
    <s v="87820"/>
    <d v="2023-03-03T00:00:00"/>
    <n v="116.3"/>
    <m/>
    <n v="25230000102000"/>
    <s v="OR.ADM.FILOLOGIA"/>
    <x v="153"/>
    <s v="0"/>
    <s v="F"/>
  </r>
  <r>
    <s v="2023"/>
    <s v="610451"/>
    <s v="ONWUEGBUZIE ANTHONY ENWEAZUKA"/>
    <m/>
    <s v="A.ONWUEGB01"/>
    <d v="2023-06-02T00:00:00"/>
    <n v="400"/>
    <m/>
    <n v="26230000285000"/>
    <s v="ADM. PSICOLOGIA"/>
    <x v="153"/>
    <s v="0"/>
    <s v="F"/>
  </r>
  <r>
    <s v="2023"/>
    <s v="100906"/>
    <s v="BIOGEN CIENTIFICA SL BIOGEN CIENTIF"/>
    <s v="B79539441"/>
    <s v="023/A/54542"/>
    <d v="2023-06-27T00:00:00"/>
    <n v="615.89"/>
    <s v="4200326157"/>
    <s v="2615CS00885000"/>
    <s v="DP.PATOL.I TERP.EXP."/>
    <x v="154"/>
    <s v="0"/>
    <s v="F"/>
  </r>
  <r>
    <s v="2023"/>
    <s v="101312"/>
    <s v="SUDELAB SL"/>
    <s v="B63276778"/>
    <s v="226096"/>
    <d v="2023-06-21T00:00:00"/>
    <n v="296.45"/>
    <s v="4200326343"/>
    <s v="2615CS00885000"/>
    <s v="DP.PATOL.I TERP.EXP."/>
    <x v="154"/>
    <s v="0"/>
    <s v="F"/>
  </r>
  <r>
    <s v="2023"/>
    <s v="102412"/>
    <s v="LABCLINICS SA LABCLINICS SA"/>
    <s v="A58118928"/>
    <s v="317358"/>
    <d v="2023-06-23T00:00:00"/>
    <n v="422.29"/>
    <s v="4200326935"/>
    <s v="2615CS00279000"/>
    <s v="DEP. CC. FISIOLOGIQU"/>
    <x v="154"/>
    <s v="0"/>
    <s v="F"/>
  </r>
  <r>
    <s v="2023"/>
    <s v="504837"/>
    <s v="CIC-F.INVEST CANCER UNIV SALAMANCA"/>
    <s v="G37338126"/>
    <s v="RAS48/23"/>
    <d v="2023-06-14T00:00:00"/>
    <n v="450"/>
    <m/>
    <s v="2605CS02079000"/>
    <s v="DEPT. BIOMEDICINA"/>
    <x v="154"/>
    <s v="0"/>
    <s v="F"/>
  </r>
  <r>
    <s v="2023"/>
    <s v="100769"/>
    <s v="FISHER SCIENTIFIC SL"/>
    <s v="B84498955"/>
    <s v="4091181835"/>
    <d v="2023-06-28T00:00:00"/>
    <n v="335.9"/>
    <s v="4200328362"/>
    <s v="2615CS00885000"/>
    <s v="DP.PATOL.I TERP.EXP."/>
    <x v="155"/>
    <s v="G"/>
    <s v="F"/>
  </r>
  <r>
    <s v="2023"/>
    <s v="101440"/>
    <s v="PROMEGA BIOTECH IBERICA SL PROMEGA"/>
    <s v="B63699631"/>
    <s v="0217076451"/>
    <d v="2023-06-28T00:00:00"/>
    <n v="442.86"/>
    <s v="4200328966"/>
    <s v="2615CS00279000"/>
    <s v="DEP. CC. FISIOLOGIQU"/>
    <x v="155"/>
    <s v="0"/>
    <s v="F"/>
  </r>
  <r>
    <s v="2023"/>
    <s v="102395"/>
    <s v="CULTEK SL CULTEK SL"/>
    <s v="B28442135"/>
    <s v="FV+480447"/>
    <d v="2023-06-28T00:00:00"/>
    <n v="373.89"/>
    <s v="4200325430"/>
    <s v="2615CS00885000"/>
    <s v="DP.PATOL.I TERP.EXP."/>
    <x v="155"/>
    <s v="0"/>
    <s v="F"/>
  </r>
  <r>
    <s v="2023"/>
    <s v="105866"/>
    <s v="MERCK LIFE SCIENCE SLU totes comand"/>
    <s v="B79184115"/>
    <s v="8250692457"/>
    <d v="2023-06-28T00:00:00"/>
    <n v="142.66"/>
    <s v="4200326965"/>
    <s v="2615CS00885000"/>
    <s v="DP.PATOL.I TERP.EXP."/>
    <x v="155"/>
    <s v="0"/>
    <s v="F"/>
  </r>
  <r>
    <s v="2023"/>
    <s v="203758"/>
    <s v="SASU GENECUST"/>
    <m/>
    <s v="427SI230010"/>
    <d v="2023-05-11T00:00:00"/>
    <n v="180"/>
    <s v="4200323326"/>
    <s v="2615CS00279000"/>
    <s v="DEP. CC. FISIOLOGIQU"/>
    <x v="155"/>
    <s v="0"/>
    <s v="F"/>
  </r>
  <r>
    <s v="2023"/>
    <s v="100073"/>
    <s v="AVORIS RETAIL DIVISION SL BCD TRAVE"/>
    <s v="B07012107"/>
    <s v="07B00000722"/>
    <d v="2023-06-28T00:00:00"/>
    <n v="472.45"/>
    <m/>
    <n v="25330000120000"/>
    <s v="OR.ADM.DRET"/>
    <x v="156"/>
    <s v="0"/>
    <s v="F"/>
  </r>
  <r>
    <s v="2023"/>
    <s v="102025"/>
    <s v="VWR INTERNATIONAL EUROLAB SL VWR IN"/>
    <s v="B08362089"/>
    <s v="7062311917"/>
    <d v="2023-06-28T00:00:00"/>
    <n v="58.04"/>
    <s v="4200328806"/>
    <s v="2615CS00279000"/>
    <s v="DEP. CC. FISIOLOGIQU"/>
    <x v="156"/>
    <s v="0"/>
    <s v="F"/>
  </r>
  <r>
    <s v="2023"/>
    <s v="105866"/>
    <s v="MERCK LIFE SCIENCE SLU totes comand"/>
    <s v="B79184115"/>
    <s v="8250693239"/>
    <d v="2023-06-29T00:00:00"/>
    <n v="659.45"/>
    <s v="4200327362"/>
    <s v="2615CS00279000"/>
    <s v="DEP. CC. FISIOLOGIQU"/>
    <x v="156"/>
    <s v="0"/>
    <s v="F"/>
  </r>
  <r>
    <s v="2023"/>
    <s v="105866"/>
    <s v="MERCK LIFE SCIENCE SLU totes comand"/>
    <s v="B79184115"/>
    <s v="8250693242"/>
    <d v="2023-06-29T00:00:00"/>
    <n v="893.71"/>
    <s v="4200329027"/>
    <s v="2615CS00885000"/>
    <s v="DP.PATOL.I TERP.EXP."/>
    <x v="156"/>
    <s v="0"/>
    <s v="F"/>
  </r>
  <r>
    <s v="2023"/>
    <s v="105866"/>
    <s v="MERCK LIFE SCIENCE SLU totes comand"/>
    <s v="B79184115"/>
    <s v="8250693437"/>
    <d v="2023-06-29T00:00:00"/>
    <n v="27.53"/>
    <s v="4200329155"/>
    <s v="2615CS00885000"/>
    <s v="DP.PATOL.I TERP.EXP."/>
    <x v="156"/>
    <s v="0"/>
    <s v="F"/>
  </r>
  <r>
    <s v="2023"/>
    <s v="203927"/>
    <s v="ABCAM NETHERLANDS BV"/>
    <m/>
    <s v="2057529"/>
    <d v="2023-06-22T00:00:00"/>
    <n v="323"/>
    <m/>
    <s v="2605CS02079000"/>
    <s v="DEPT. BIOMEDICINA"/>
    <x v="156"/>
    <s v="G"/>
    <s v="F"/>
  </r>
  <r>
    <s v="2023"/>
    <s v="100073"/>
    <s v="AVORIS RETAIL DIVISION SL BCD TRAVE"/>
    <s v="B07012107"/>
    <s v="07B00000028"/>
    <d v="2023-06-29T00:00:00"/>
    <n v="-62.42"/>
    <m/>
    <n v="25330000120000"/>
    <s v="OR.ADM.DRET"/>
    <x v="157"/>
    <s v="0"/>
    <s v="A"/>
  </r>
  <r>
    <s v="2023"/>
    <s v="100073"/>
    <s v="AVORIS RETAIL DIVISION SL BCD TRAVE"/>
    <s v="B07012107"/>
    <s v="07B00000728"/>
    <d v="2023-06-29T00:00:00"/>
    <n v="62.42"/>
    <m/>
    <n v="25330000120000"/>
    <s v="OR.ADM.DRET"/>
    <x v="157"/>
    <s v="0"/>
    <s v="F"/>
  </r>
  <r>
    <s v="2023"/>
    <s v="102395"/>
    <s v="CULTEK SL CULTEK SL"/>
    <s v="B28442135"/>
    <s v="FV+480698"/>
    <d v="2023-06-30T00:00:00"/>
    <n v="84.85"/>
    <s v="4200324655"/>
    <s v="2615CS00279000"/>
    <s v="DEP. CC. FISIOLOGIQU"/>
    <x v="157"/>
    <s v="0"/>
    <s v="F"/>
  </r>
  <r>
    <s v="2023"/>
    <s v="102395"/>
    <s v="CULTEK SL CULTEK SL"/>
    <s v="B28442135"/>
    <s v="FV+480700"/>
    <d v="2023-06-30T00:00:00"/>
    <n v="1868.09"/>
    <s v="4200325391"/>
    <s v="2615CS00885000"/>
    <s v="DP.PATOL.I TERP.EXP."/>
    <x v="157"/>
    <s v="0"/>
    <s v="F"/>
  </r>
  <r>
    <s v="2023"/>
    <s v="102395"/>
    <s v="CULTEK SL CULTEK SL"/>
    <s v="B28442135"/>
    <s v="FV+480709"/>
    <d v="2023-06-30T00:00:00"/>
    <n v="331.78"/>
    <s v="4200328581"/>
    <s v="2615CS00279000"/>
    <s v="DEP. CC. FISIOLOGIQU"/>
    <x v="157"/>
    <s v="0"/>
    <s v="F"/>
  </r>
  <r>
    <s v="2023"/>
    <s v="102395"/>
    <s v="CULTEK SL CULTEK SL"/>
    <s v="B28442135"/>
    <s v="FV+480710"/>
    <d v="2023-06-30T00:00:00"/>
    <n v="639.17999999999995"/>
    <s v="4200328805"/>
    <s v="2615CS00279000"/>
    <s v="DEP. CC. FISIOLOGIQU"/>
    <x v="157"/>
    <s v="0"/>
    <s v="F"/>
  </r>
  <r>
    <s v="2023"/>
    <s v="102708"/>
    <s v="LIFE TECHNOLOGIES SA APPLIED/INVITR"/>
    <s v="A28139434"/>
    <s v="1000202 RI"/>
    <d v="2023-06-30T00:00:00"/>
    <n v="2260.8000000000002"/>
    <s v="4200328567"/>
    <s v="2615CS00279000"/>
    <s v="DEP. CC. FISIOLOGIQU"/>
    <x v="157"/>
    <s v="0"/>
    <s v="F"/>
  </r>
  <r>
    <s v="2022"/>
    <s v="103022"/>
    <s v="DINTER SA DINTER SA"/>
    <s v="A08288193"/>
    <s v="220728"/>
    <d v="2022-12-13T00:00:00"/>
    <n v="566.28"/>
    <s v="4200283199"/>
    <n v="37190000327000"/>
    <s v="CCIT-UB EXP ANIMAL"/>
    <x v="157"/>
    <s v="G"/>
    <s v="F"/>
  </r>
  <r>
    <s v="2023"/>
    <s v="105866"/>
    <s v="MERCK LIFE SCIENCE SLU totes comand"/>
    <s v="B79184115"/>
    <s v="8250693643"/>
    <d v="2023-06-30T00:00:00"/>
    <n v="510.62"/>
    <s v="4200327362"/>
    <s v="2615CS00279000"/>
    <s v="DEP. CC. FISIOLOGIQU"/>
    <x v="157"/>
    <s v="0"/>
    <s v="F"/>
  </r>
  <r>
    <s v="2023"/>
    <s v="105866"/>
    <s v="MERCK LIFE SCIENCE SLU totes comand"/>
    <s v="B79184115"/>
    <s v="8250693644"/>
    <d v="2023-06-30T00:00:00"/>
    <n v="326.7"/>
    <s v="4200327362"/>
    <s v="2615CS00279000"/>
    <s v="DEP. CC. FISIOLOGIQU"/>
    <x v="157"/>
    <s v="0"/>
    <s v="F"/>
  </r>
  <r>
    <s v="2023"/>
    <s v="105866"/>
    <s v="MERCK LIFE SCIENCE SLU totes comand"/>
    <s v="B79184115"/>
    <s v="8250694290"/>
    <d v="2023-06-30T00:00:00"/>
    <n v="182.95"/>
    <s v="4200329176"/>
    <s v="2615CS00885000"/>
    <s v="DP.PATOL.I TERP.EXP."/>
    <x v="157"/>
    <s v="0"/>
    <s v="F"/>
  </r>
  <r>
    <s v="2023"/>
    <s v="106044"/>
    <s v="VIAJES EL CORTE INGLES SA OFICINA B"/>
    <s v="A28229813"/>
    <s v="9130133484C"/>
    <d v="2023-06-29T00:00:00"/>
    <n v="461.6"/>
    <m/>
    <s v="2604CS02094000"/>
    <s v="UFIR MEDICINA CLINIC"/>
    <x v="157"/>
    <s v="G"/>
    <s v="F"/>
  </r>
  <r>
    <s v="2023"/>
    <s v="107424"/>
    <s v="DDBIOLAB, SLU"/>
    <s v="B66238197"/>
    <s v="15101822"/>
    <d v="2023-06-30T00:00:00"/>
    <n v="216.41"/>
    <s v="4200327907"/>
    <s v="2615CS00885000"/>
    <s v="DP.PATOL.I TERP.EXP."/>
    <x v="157"/>
    <s v="0"/>
    <s v="F"/>
  </r>
  <r>
    <s v="2023"/>
    <s v="203521"/>
    <s v="GENSCRIPT BIOTECH BV"/>
    <m/>
    <s v="94794270"/>
    <d v="2023-06-30T00:00:00"/>
    <n v="419.63"/>
    <s v="4200327221"/>
    <s v="2615CS00279000"/>
    <s v="DEP. CC. FISIOLOGIQU"/>
    <x v="157"/>
    <s v="0"/>
    <s v="F"/>
  </r>
  <r>
    <s v="2023"/>
    <s v="102025"/>
    <s v="VWR INTERNATIONAL EUROLAB SL VWR IN"/>
    <s v="B08362089"/>
    <s v="7062313071"/>
    <d v="2023-06-30T00:00:00"/>
    <n v="164.91"/>
    <s v="4200328806"/>
    <s v="2615CS00279000"/>
    <s v="DEP. CC. FISIOLOGIQU"/>
    <x v="158"/>
    <s v="0"/>
    <s v="F"/>
  </r>
  <r>
    <s v="2023"/>
    <s v="106044"/>
    <s v="VIAJES EL CORTE INGLES SA OFICINA B"/>
    <s v="A28229813"/>
    <s v="9430037016A"/>
    <d v="2023-06-30T00:00:00"/>
    <n v="-9.65"/>
    <m/>
    <s v="2595FA02034000"/>
    <s v="DEP.NUTRICIÓ, CC.DE"/>
    <x v="158"/>
    <s v="0"/>
    <s v="A"/>
  </r>
  <r>
    <s v="2023"/>
    <s v="100744"/>
    <s v="NORAY BIOINFORMATICS SLU"/>
    <s v="B95229837"/>
    <s v="49"/>
    <d v="2023-07-03T00:00:00"/>
    <n v="-12522.29"/>
    <s v="4200294995"/>
    <s v="2536DR00130000"/>
    <s v="CR OBSERV.BIOÈTICA D"/>
    <x v="159"/>
    <s v="0"/>
    <s v="A"/>
  </r>
  <r>
    <s v="2023"/>
    <s v="100769"/>
    <s v="FISHER SCIENTIFIC SL"/>
    <s v="B84498955"/>
    <s v="4091184132"/>
    <d v="2023-07-03T00:00:00"/>
    <n v="200.86"/>
    <s v="4200326962"/>
    <s v="2615CS00885000"/>
    <s v="DP.PATOL.I TERP.EXP."/>
    <x v="159"/>
    <s v="0"/>
    <s v="F"/>
  </r>
  <r>
    <s v="2023"/>
    <s v="101312"/>
    <s v="SUDELAB SL"/>
    <s v="B63276778"/>
    <s v="226250"/>
    <d v="2023-06-30T00:00:00"/>
    <n v="175.87"/>
    <s v="4200328608"/>
    <s v="2615CS00279000"/>
    <s v="DEP. CC. FISIOLOGIQU"/>
    <x v="159"/>
    <s v="0"/>
    <s v="F"/>
  </r>
  <r>
    <s v="2023"/>
    <s v="102708"/>
    <s v="LIFE TECHNOLOGIES SA APPLIED/INVITR"/>
    <s v="A28139434"/>
    <s v="1000397 RI"/>
    <d v="2023-07-01T00:00:00"/>
    <n v="101.64"/>
    <s v="4200329252"/>
    <s v="2615CS00279000"/>
    <s v="DEP. CC. FISIOLOGIQU"/>
    <x v="159"/>
    <s v="0"/>
    <s v="F"/>
  </r>
  <r>
    <s v="2023"/>
    <s v="104256"/>
    <s v="PANREAC QUIMICA SLU"/>
    <s v="B08010118"/>
    <s v="0923006729"/>
    <d v="2023-06-30T00:00:00"/>
    <n v="154.78"/>
    <s v="4200328249"/>
    <s v="2615CS00885000"/>
    <s v="DP.PATOL.I TERP.EXP."/>
    <x v="159"/>
    <s v="0"/>
    <s v="F"/>
  </r>
  <r>
    <s v="2023"/>
    <s v="203927"/>
    <s v="ABCAM NETHERLANDS BV"/>
    <m/>
    <s v="2061003"/>
    <d v="2023-06-27T00:00:00"/>
    <n v="475"/>
    <s v="4200327913"/>
    <s v="2615CS00885000"/>
    <s v="DP.PATOL.I TERP.EXP."/>
    <x v="159"/>
    <s v="0"/>
    <s v="F"/>
  </r>
  <r>
    <s v="2023"/>
    <s v="504678"/>
    <s v="TPM LOGISTIC SCP F. CONCEJO, SCP"/>
    <s v="J60541919"/>
    <s v="123134"/>
    <d v="2023-06-30T00:00:00"/>
    <n v="47.69"/>
    <m/>
    <n v="25230000100000"/>
    <s v="SED FILOLOGIA I COM."/>
    <x v="159"/>
    <s v="0"/>
    <s v="F"/>
  </r>
  <r>
    <s v="2020"/>
    <s v="505160"/>
    <s v="TURISVALL SL, HOTEL ALIMARA HOTEL A"/>
    <s v="B60903002"/>
    <s v="12312122"/>
    <d v="2020-06-29T00:00:00"/>
    <n v="110"/>
    <s v="4200326130"/>
    <s v="2625PS02086000"/>
    <s v="DEP. PSICOL. SOCIAL"/>
    <x v="159"/>
    <s v="0"/>
    <s v="F"/>
  </r>
  <r>
    <s v="2023"/>
    <s v="101896"/>
    <s v="PISTA CERO SL"/>
    <s v="B58790122"/>
    <s v="31670277"/>
    <d v="2023-07-04T00:00:00"/>
    <n v="2033.99"/>
    <s v="4200328439"/>
    <s v="2615CS00279000"/>
    <s v="DEP. CC. FISIOLOGIQU"/>
    <x v="160"/>
    <s v="0"/>
    <s v="F"/>
  </r>
  <r>
    <s v="2023"/>
    <s v="102614"/>
    <s v="ACEFE SAU ACEFE SAU"/>
    <s v="A58135831"/>
    <s v="FA32642"/>
    <d v="2023-06-30T00:00:00"/>
    <n v="171.8"/>
    <s v="4200326526"/>
    <s v="2615CS00885000"/>
    <s v="DP.PATOL.I TERP.EXP."/>
    <x v="160"/>
    <s v="0"/>
    <s v="F"/>
  </r>
  <r>
    <s v="2023"/>
    <s v="103217"/>
    <s v="LINDE GAS ESPAÑA SA"/>
    <s v="A08007262"/>
    <s v="0005888992."/>
    <d v="2023-06-21T00:00:00"/>
    <n v="501.09"/>
    <s v="4200318803"/>
    <s v="2615CS00885000"/>
    <s v="DP.PATOL.I TERP.EXP."/>
    <x v="160"/>
    <s v="0"/>
    <s v="F"/>
  </r>
  <r>
    <s v="2023"/>
    <s v="103217"/>
    <s v="LINDE GAS ESPAÑA SA"/>
    <s v="A08007262"/>
    <s v="0005888993."/>
    <d v="2023-06-21T00:00:00"/>
    <n v="125.24"/>
    <s v="4200312502"/>
    <s v="2615CS00885000"/>
    <s v="DP.PATOL.I TERP.EXP."/>
    <x v="160"/>
    <s v="0"/>
    <s v="F"/>
  </r>
  <r>
    <s v="2023"/>
    <s v="103217"/>
    <s v="LINDE GAS ESPAÑA SA"/>
    <s v="A08007262"/>
    <s v="0005889002."/>
    <d v="2023-06-21T00:00:00"/>
    <n v="456.17"/>
    <s v="4200309258"/>
    <s v="2615CS00885000"/>
    <s v="DP.PATOL.I TERP.EXP."/>
    <x v="160"/>
    <s v="0"/>
    <s v="F"/>
  </r>
  <r>
    <s v="2023"/>
    <s v="106044"/>
    <s v="VIAJES EL CORTE INGLES SA OFICINA B"/>
    <s v="A28229813"/>
    <s v="9230020710A"/>
    <d v="2023-07-03T00:00:00"/>
    <n v="-461.6"/>
    <m/>
    <s v="2604CS02094000"/>
    <s v="UFIR MEDICINA CLINIC"/>
    <x v="160"/>
    <s v="G"/>
    <s v="A"/>
  </r>
  <r>
    <s v="2023"/>
    <s v="102412"/>
    <s v="LABCLINICS SA LABCLINICS SA"/>
    <s v="A58118928"/>
    <s v="317673"/>
    <d v="2023-06-30T00:00:00"/>
    <n v="121.02"/>
    <s v="4200328319"/>
    <s v="2615CS00885000"/>
    <s v="DP.PATOL.I TERP.EXP."/>
    <x v="161"/>
    <s v="0"/>
    <s v="F"/>
  </r>
  <r>
    <s v="2023"/>
    <s v="102614"/>
    <s v="ACEFE SAU ACEFE SAU"/>
    <s v="A58135831"/>
    <s v="FA32675"/>
    <d v="2023-07-04T00:00:00"/>
    <n v="74.27"/>
    <s v="4200328374"/>
    <s v="2615CS00885000"/>
    <s v="DP.PATOL.I TERP.EXP."/>
    <x v="161"/>
    <s v="0"/>
    <s v="F"/>
  </r>
  <r>
    <s v="2023"/>
    <s v="105866"/>
    <s v="MERCK LIFE SCIENCE SLU totes comand"/>
    <s v="B79184115"/>
    <s v="8250696949"/>
    <d v="2023-07-05T00:00:00"/>
    <n v="561.44000000000005"/>
    <s v="4200327362"/>
    <s v="2615CS00279000"/>
    <s v="DEP. CC. FISIOLOGIQU"/>
    <x v="161"/>
    <s v="0"/>
    <s v="F"/>
  </r>
  <r>
    <s v="2023"/>
    <s v="105866"/>
    <s v="MERCK LIFE SCIENCE SLU totes comand"/>
    <s v="B79184115"/>
    <s v="8250696952"/>
    <d v="2023-07-05T00:00:00"/>
    <n v="52.64"/>
    <s v="4200328572"/>
    <s v="2615CS00279000"/>
    <s v="DEP. CC. FISIOLOGIQU"/>
    <x v="161"/>
    <s v="0"/>
    <s v="F"/>
  </r>
  <r>
    <s v="2023"/>
    <s v="108455"/>
    <s v="COMPLEXITAT CAT XARXA CATALANA ESTU"/>
    <s v="G66417882"/>
    <s v="36/2023"/>
    <d v="2023-06-09T00:00:00"/>
    <n v="60"/>
    <m/>
    <s v="2575FI02052000"/>
    <s v="DEP.FIS.MAT.CONDENS."/>
    <x v="161"/>
    <s v="0"/>
    <s v="F"/>
  </r>
  <r>
    <s v="2023"/>
    <s v="201238"/>
    <s v="STAB VIDA INV. SERV. C. BIOLOGICAS,"/>
    <m/>
    <s v=".A2023/1771"/>
    <d v="2023-06-29T00:00:00"/>
    <n v="300"/>
    <s v="4200329326"/>
    <s v="2615CS00885000"/>
    <s v="DP.PATOL.I TERP.EXP."/>
    <x v="161"/>
    <s v="0"/>
    <s v="F"/>
  </r>
  <r>
    <s v="2023"/>
    <s v="100073"/>
    <s v="AVORIS RETAIL DIVISION SL BCD TRAVE"/>
    <s v="B07012107"/>
    <s v="07S00000890"/>
    <d v="2023-07-03T00:00:00"/>
    <n v="439.35"/>
    <m/>
    <s v="2615CS00281000"/>
    <s v="DP.INFERM.FONA.MEDIC"/>
    <x v="162"/>
    <s v="0"/>
    <s v="F"/>
  </r>
  <r>
    <s v="2023"/>
    <s v="100769"/>
    <s v="FISHER SCIENTIFIC SL"/>
    <s v="B84498955"/>
    <s v="4091185708"/>
    <d v="2023-07-06T00:00:00"/>
    <n v="255.31"/>
    <s v="4200327910"/>
    <s v="2615CS00885000"/>
    <s v="DP.PATOL.I TERP.EXP."/>
    <x v="162"/>
    <s v="0"/>
    <s v="F"/>
  </r>
  <r>
    <s v="2023"/>
    <s v="102530"/>
    <s v="REACTIVA SA REACTIVA SA"/>
    <s v="A58659715"/>
    <s v="223248"/>
    <d v="2023-06-28T00:00:00"/>
    <n v="402.93"/>
    <s v="4200328590"/>
    <s v="2615CS00279000"/>
    <s v="DEP. CC. FISIOLOGIQU"/>
    <x v="162"/>
    <s v="0"/>
    <s v="F"/>
  </r>
  <r>
    <s v="2023"/>
    <s v="102564"/>
    <s v="VIVA AQUA SERVICE SPAIN SA"/>
    <s v="A41810920"/>
    <s v="31109720152"/>
    <d v="2023-06-06T00:00:00"/>
    <n v="55.26"/>
    <m/>
    <s v="2655EC02013000"/>
    <s v="DEP. D'EMPRESA"/>
    <x v="162"/>
    <s v="0"/>
    <s v="F"/>
  </r>
  <r>
    <s v="2023"/>
    <s v="102708"/>
    <s v="LIFE TECHNOLOGIES SA APPLIED/INVITR"/>
    <s v="A28139434"/>
    <s v="1000944 RI"/>
    <d v="2023-07-05T00:00:00"/>
    <n v="232.32"/>
    <s v="4200328567"/>
    <s v="2615CS00279000"/>
    <s v="DEP. CC. FISIOLOGIQU"/>
    <x v="162"/>
    <s v="0"/>
    <s v="F"/>
  </r>
  <r>
    <s v="2023"/>
    <s v="103178"/>
    <s v="SERVICIOS MICROINFORMATICA, SA SEMI"/>
    <s v="A25027145"/>
    <s v="00013007"/>
    <d v="2023-06-30T00:00:00"/>
    <n v="2.71"/>
    <m/>
    <n v="26230000289000"/>
    <s v="CAMPUS DE MUNDET"/>
    <x v="162"/>
    <s v="0"/>
    <s v="F"/>
  </r>
  <r>
    <s v="2023"/>
    <s v="103178"/>
    <s v="SERVICIOS MICROINFORMATICA, SA SEMI"/>
    <s v="A25027145"/>
    <s v="00013230"/>
    <d v="2023-06-30T00:00:00"/>
    <n v="3.09"/>
    <m/>
    <n v="10010001561004"/>
    <s v="GABINET DEL RECTORAT"/>
    <x v="162"/>
    <s v="0"/>
    <s v="F"/>
  </r>
  <r>
    <s v="2023"/>
    <s v="111697"/>
    <s v="VERASAT GLOBAL SL"/>
    <s v="B65215030"/>
    <s v="9-19115166"/>
    <d v="2023-06-10T00:00:00"/>
    <n v="444.07"/>
    <s v="4200327017"/>
    <n v="25130000080000"/>
    <s v="OR.ADM.FI/GEOGRAF/Hª"/>
    <x v="162"/>
    <s v="0"/>
    <s v="F"/>
  </r>
  <r>
    <s v="2023"/>
    <s v="114697"/>
    <s v="DINAMO MENSAJEROS SL"/>
    <s v="B63707590"/>
    <s v="6455"/>
    <d v="2023-06-30T00:00:00"/>
    <n v="125.95"/>
    <m/>
    <s v="2565BI01975000"/>
    <s v="DEP. BIO. EVOL. ECO."/>
    <x v="162"/>
    <s v="0"/>
    <s v="F"/>
  </r>
  <r>
    <s v="2023"/>
    <s v="203707"/>
    <s v="VET MED LABER GMBH IDEXX BIOANALYTI"/>
    <m/>
    <s v="NV700949"/>
    <d v="2023-06-30T00:00:00"/>
    <n v="217.92"/>
    <s v="4200307081"/>
    <n v="37190000327000"/>
    <s v="CCIT-UB EXP ANIMAL"/>
    <x v="162"/>
    <s v="G"/>
    <s v="F"/>
  </r>
  <r>
    <s v="2023"/>
    <s v="111899"/>
    <s v="ATLANTA AGENCIA DE VIAJES SA"/>
    <s v="A08649477"/>
    <s v="1193220"/>
    <d v="2023-07-07T00:00:00"/>
    <n v="261.98"/>
    <m/>
    <n v="25330000120000"/>
    <s v="OR.ADM.DRET"/>
    <x v="163"/>
    <s v="0"/>
    <s v="F"/>
  </r>
  <r>
    <s v="2023"/>
    <s v="112053"/>
    <s v="GILSON INTERNATIONAL BV"/>
    <s v="W0032237J"/>
    <s v="701"/>
    <d v="2023-07-07T00:00:00"/>
    <n v="467.06"/>
    <s v="4200324108"/>
    <n v="37190000329000"/>
    <s v="CCIT-UB SCT"/>
    <x v="163"/>
    <s v="G"/>
    <s v="F"/>
  </r>
  <r>
    <s v="2023"/>
    <s v="200240"/>
    <s v="SANTA CRUZ BIOTECHNOLOGY INC. SANTA"/>
    <m/>
    <s v="93075588"/>
    <d v="2023-06-30T00:00:00"/>
    <n v="342"/>
    <s v="4200329196"/>
    <s v="2595FA02035000"/>
    <s v="DEP. BIOQ. I FISIOLO"/>
    <x v="163"/>
    <s v="0"/>
    <s v="F"/>
  </r>
  <r>
    <s v="2023"/>
    <s v="504531"/>
    <s v="FUNDACI PRIVAD CENTRE REGULACIO GEN"/>
    <s v="G62426937"/>
    <s v="2361105"/>
    <d v="2023-07-07T00:00:00"/>
    <n v="5521.3"/>
    <s v="4200323164"/>
    <s v="2615CS00279000"/>
    <s v="DEP. CC. FISIOLOGIQU"/>
    <x v="163"/>
    <s v="0"/>
    <s v="F"/>
  </r>
  <r>
    <s v="2023"/>
    <s v="102481"/>
    <s v="BIO RAD LABORATORIES SA"/>
    <s v="A79389920"/>
    <s v="9543739784"/>
    <d v="2023-07-06T00:00:00"/>
    <n v="130.68"/>
    <s v="4200327912"/>
    <s v="2615CS00885000"/>
    <s v="DP.PATOL.I TERP.EXP."/>
    <x v="164"/>
    <s v="0"/>
    <s v="F"/>
  </r>
  <r>
    <s v="2023"/>
    <s v="505144"/>
    <s v="MRW"/>
    <s v="B61466553"/>
    <s v="164291"/>
    <d v="2023-06-30T00:00:00"/>
    <n v="49.17"/>
    <m/>
    <s v="2605CS02079000"/>
    <s v="DEPT. BIOMEDICINA"/>
    <x v="164"/>
    <s v="0"/>
    <s v="F"/>
  </r>
  <r>
    <s v="2023"/>
    <s v="100769"/>
    <s v="FISHER SCIENTIFIC SL"/>
    <s v="B84498955"/>
    <s v="4091186826"/>
    <d v="2023-07-10T00:00:00"/>
    <n v="101.64"/>
    <s v="4200329873"/>
    <s v="2615CS00885000"/>
    <s v="DP.PATOL.I TERP.EXP."/>
    <x v="165"/>
    <s v="0"/>
    <s v="F"/>
  </r>
  <r>
    <s v="2023"/>
    <s v="100769"/>
    <s v="FISHER SCIENTIFIC SL"/>
    <s v="B84498955"/>
    <s v="4091186832"/>
    <d v="2023-07-10T00:00:00"/>
    <n v="352.82"/>
    <s v="4200319836"/>
    <s v="2615CS00885000"/>
    <s v="DP.PATOL.I TERP.EXP."/>
    <x v="165"/>
    <s v="0"/>
    <s v="F"/>
  </r>
  <r>
    <s v="2023"/>
    <s v="102614"/>
    <s v="ACEFE SAU ACEFE SAU"/>
    <s v="A58135831"/>
    <s v="FA32729"/>
    <d v="2023-07-07T00:00:00"/>
    <n v="367.57"/>
    <s v="4200326491"/>
    <s v="2615CS00885000"/>
    <s v="DP.PATOL.I TERP.EXP."/>
    <x v="165"/>
    <s v="0"/>
    <s v="F"/>
  </r>
  <r>
    <s v="2023"/>
    <s v="104256"/>
    <s v="PANREAC QUIMICA SLU"/>
    <s v="B08010118"/>
    <s v="0923006947"/>
    <d v="2023-07-07T00:00:00"/>
    <n v="73.180000000000007"/>
    <s v="4200329731"/>
    <s v="2615CS00885000"/>
    <s v="DP.PATOL.I TERP.EXP."/>
    <x v="165"/>
    <s v="0"/>
    <s v="F"/>
  </r>
  <r>
    <s v="2023"/>
    <s v="100769"/>
    <s v="FISHER SCIENTIFIC SL"/>
    <s v="B84498955"/>
    <s v="4091183338"/>
    <d v="2023-06-30T00:00:00"/>
    <n v="326.7"/>
    <s v="4200329142"/>
    <s v="2615CS00885000"/>
    <s v="DP.PATOL.I TERP.EXP."/>
    <x v="166"/>
    <s v="0"/>
    <s v="F"/>
  </r>
  <r>
    <s v="2023"/>
    <s v="100769"/>
    <s v="FISHER SCIENTIFIC SL"/>
    <s v="B84498955"/>
    <s v="4091187313"/>
    <d v="2023-07-11T00:00:00"/>
    <n v="549.55999999999995"/>
    <s v="4200329267"/>
    <s v="2615CS00885000"/>
    <s v="DP.PATOL.I TERP.EXP."/>
    <x v="166"/>
    <s v="0"/>
    <s v="F"/>
  </r>
  <r>
    <s v="2023"/>
    <s v="102025"/>
    <s v="VWR INTERNATIONAL EUROLAB SL VWR IN"/>
    <s v="B08362089"/>
    <s v="7062317907"/>
    <d v="2023-07-10T00:00:00"/>
    <n v="341.36"/>
    <s v="4200329719"/>
    <s v="2615CS00885000"/>
    <s v="DP.PATOL.I TERP.EXP."/>
    <x v="166"/>
    <s v="0"/>
    <s v="F"/>
  </r>
  <r>
    <s v="2023"/>
    <s v="102412"/>
    <s v="LABCLINICS SA LABCLINICS SA"/>
    <s v="A58118928"/>
    <s v="317925"/>
    <d v="2023-07-10T00:00:00"/>
    <n v="445.28"/>
    <s v="4200329624"/>
    <s v="2615CS00885000"/>
    <s v="DP.PATOL.I TERP.EXP."/>
    <x v="166"/>
    <s v="0"/>
    <s v="F"/>
  </r>
  <r>
    <s v="2023"/>
    <s v="102614"/>
    <s v="ACEFE SAU ACEFE SAU"/>
    <s v="A58135831"/>
    <s v="FA20168"/>
    <d v="2023-07-11T00:00:00"/>
    <n v="516.66999999999996"/>
    <s v="4200278819"/>
    <s v="2605CS02079000"/>
    <s v="DEPT. BIOMEDICINA"/>
    <x v="166"/>
    <s v="G"/>
    <s v="F"/>
  </r>
  <r>
    <s v="2023"/>
    <s v="107424"/>
    <s v="DDBIOLAB, SLU"/>
    <s v="B66238197"/>
    <s v="15102150"/>
    <d v="2023-07-07T00:00:00"/>
    <n v="137.94"/>
    <s v="4200329248"/>
    <s v="2615CS00885000"/>
    <s v="DP.PATOL.I TERP.EXP."/>
    <x v="166"/>
    <s v="0"/>
    <s v="F"/>
  </r>
  <r>
    <s v="2023"/>
    <s v="107424"/>
    <s v="DDBIOLAB, SLU"/>
    <s v="B66238197"/>
    <s v="15102151"/>
    <d v="2023-07-07T00:00:00"/>
    <n v="340.18"/>
    <s v="4200329626"/>
    <s v="2615CS00885000"/>
    <s v="DP.PATOL.I TERP.EXP."/>
    <x v="166"/>
    <s v="0"/>
    <s v="F"/>
  </r>
  <r>
    <s v="2023"/>
    <s v="100769"/>
    <s v="FISHER SCIENTIFIC SL"/>
    <s v="B84498955"/>
    <s v="4091187900"/>
    <d v="2023-07-12T00:00:00"/>
    <n v="786.94"/>
    <s v="4200329267"/>
    <s v="2615CS00885000"/>
    <s v="DP.PATOL.I TERP.EXP."/>
    <x v="167"/>
    <s v="0"/>
    <s v="F"/>
  </r>
  <r>
    <s v="2023"/>
    <s v="102395"/>
    <s v="CULTEK SL CULTEK SL"/>
    <s v="B28442135"/>
    <s v="FV+481280"/>
    <d v="2023-07-12T00:00:00"/>
    <n v="123.77"/>
    <s v="4200329583"/>
    <s v="2615CS00279000"/>
    <s v="DEP. CC. FISIOLOGIQU"/>
    <x v="167"/>
    <s v="0"/>
    <s v="F"/>
  </r>
  <r>
    <s v="2023"/>
    <s v="102481"/>
    <s v="BIO RAD LABORATORIES SA"/>
    <s v="A79389920"/>
    <s v="9543740040"/>
    <d v="2023-07-11T00:00:00"/>
    <n v="466.09"/>
    <s v="4200327912"/>
    <s v="2615CS00885000"/>
    <s v="DP.PATOL.I TERP.EXP."/>
    <x v="167"/>
    <s v="0"/>
    <s v="F"/>
  </r>
  <r>
    <s v="2023"/>
    <s v="102708"/>
    <s v="LIFE TECHNOLOGIES SA APPLIED/INVITR"/>
    <s v="A28139434"/>
    <s v="1001985 RI"/>
    <d v="2023-07-11T00:00:00"/>
    <n v="405.35"/>
    <s v="4200328433"/>
    <s v="2615CS00279000"/>
    <s v="DEP. CC. FISIOLOGIQU"/>
    <x v="167"/>
    <s v="0"/>
    <s v="F"/>
  </r>
  <r>
    <s v="2023"/>
    <s v="102708"/>
    <s v="LIFE TECHNOLOGIES SA APPLIED/INVITR"/>
    <s v="A28139434"/>
    <s v="1001988 RI"/>
    <d v="2023-07-11T00:00:00"/>
    <n v="796.18"/>
    <s v="4200329867"/>
    <s v="2615CS00885000"/>
    <s v="DP.PATOL.I TERP.EXP."/>
    <x v="167"/>
    <s v="0"/>
    <s v="F"/>
  </r>
  <r>
    <s v="2023"/>
    <s v="102708"/>
    <s v="LIFE TECHNOLOGIES SA APPLIED/INVITR"/>
    <s v="A28139434"/>
    <s v="1001990 RI"/>
    <d v="2023-07-11T00:00:00"/>
    <n v="308.55"/>
    <s v="4200330152"/>
    <s v="2615CS00279000"/>
    <s v="DEP. CC. FISIOLOGIQU"/>
    <x v="167"/>
    <s v="0"/>
    <s v="F"/>
  </r>
  <r>
    <s v="2023"/>
    <s v="105866"/>
    <s v="MERCK LIFE SCIENCE SLU totes comand"/>
    <s v="B79184115"/>
    <s v="8250700876"/>
    <d v="2023-07-12T00:00:00"/>
    <n v="33.4"/>
    <s v="4200330158"/>
    <s v="2615CS00279000"/>
    <s v="DEP. CC. FISIOLOGIQU"/>
    <x v="167"/>
    <s v="0"/>
    <s v="F"/>
  </r>
  <r>
    <s v="2023"/>
    <s v="105866"/>
    <s v="MERCK LIFE SCIENCE SLU totes comand"/>
    <s v="B79184115"/>
    <s v="8250700880"/>
    <d v="2023-07-12T00:00:00"/>
    <n v="372.08"/>
    <s v="4200330217"/>
    <s v="2615CS00885000"/>
    <s v="DP.PATOL.I TERP.EXP."/>
    <x v="167"/>
    <s v="0"/>
    <s v="F"/>
  </r>
  <r>
    <s v="2023"/>
    <s v="101174"/>
    <s v="CYMIT QUIMICA SL CYMIT QUIMICA S"/>
    <s v="B62744099"/>
    <s v="FA2305281"/>
    <d v="2023-07-13T00:00:00"/>
    <n v="262.57"/>
    <s v="4200327862"/>
    <s v="2615CS00279000"/>
    <s v="DEP. CC. FISIOLOGIQU"/>
    <x v="168"/>
    <s v="0"/>
    <s v="F"/>
  </r>
  <r>
    <s v="2023"/>
    <s v="102025"/>
    <s v="VWR INTERNATIONAL EUROLAB SL VWR IN"/>
    <s v="B08362089"/>
    <s v="7062319282"/>
    <d v="2023-07-12T00:00:00"/>
    <n v="59.82"/>
    <s v="4200330073"/>
    <s v="2615CS00885000"/>
    <s v="DP.PATOL.I TERP.EXP."/>
    <x v="168"/>
    <s v="0"/>
    <s v="F"/>
  </r>
  <r>
    <s v="2023"/>
    <s v="105491"/>
    <s v="PUNT INFORMATIC I CREATIU SL"/>
    <s v="B64161250"/>
    <s v="2302344"/>
    <d v="2023-07-13T00:00:00"/>
    <n v="327.27"/>
    <s v="4200327311"/>
    <s v="2615CS00279000"/>
    <s v="DEP. CC. FISIOLOGIQU"/>
    <x v="168"/>
    <s v="0"/>
    <s v="F"/>
  </r>
  <r>
    <s v="2023"/>
    <s v="105866"/>
    <s v="MERCK LIFE SCIENCE SLU totes comand"/>
    <s v="B79184115"/>
    <s v="8250701256"/>
    <d v="2023-07-13T00:00:00"/>
    <n v="263.77999999999997"/>
    <s v="4200330158"/>
    <s v="2615CS00279000"/>
    <s v="DEP. CC. FISIOLOGIQU"/>
    <x v="168"/>
    <s v="0"/>
    <s v="F"/>
  </r>
  <r>
    <s v="2023"/>
    <s v="112177"/>
    <s v="EURO TOMB BARCELONA SL"/>
    <s v="B60976495"/>
    <s v="8546"/>
    <d v="2023-06-30T00:00:00"/>
    <n v="1716.12"/>
    <s v="4200326394"/>
    <n v="38000000005000"/>
    <s v="DIR. AREA RECTORAT"/>
    <x v="168"/>
    <s v="0"/>
    <s v="F"/>
  </r>
  <r>
    <s v="2023"/>
    <s v="115534"/>
    <s v="ATYGES INGENIERUA SL LABORAL"/>
    <s v="B93115855"/>
    <s v="294"/>
    <d v="2023-07-13T00:00:00"/>
    <n v="2891.9"/>
    <s v="4200330169"/>
    <n v="25130000080000"/>
    <s v="OR.ADM.FI/GEOGRAF/Hª"/>
    <x v="168"/>
    <s v="0"/>
    <s v="F"/>
  </r>
  <r>
    <s v="2023"/>
    <s v="305001"/>
    <s v="VECTORBUILDER INC"/>
    <m/>
    <s v="$04-1321ZMV"/>
    <d v="2023-07-08T00:00:00"/>
    <n v="648.63"/>
    <s v="4200322125"/>
    <s v="2615CS00279000"/>
    <s v="DEP. CC. FISIOLOGIQU"/>
    <x v="168"/>
    <s v="0"/>
    <s v="F"/>
  </r>
  <r>
    <s v="2023"/>
    <s v="100906"/>
    <s v="BIOGEN CIENTIFICA SL BIOGEN CIENTIF"/>
    <s v="B79539441"/>
    <s v="023/A/54571"/>
    <d v="2023-06-29T00:00:00"/>
    <n v="1155.55"/>
    <s v="4200328449"/>
    <s v="2615CS00279000"/>
    <s v="DEP. CC. FISIOLOGIQU"/>
    <x v="169"/>
    <s v="0"/>
    <s v="F"/>
  </r>
  <r>
    <s v="2023"/>
    <s v="100906"/>
    <s v="BIOGEN CIENTIFICA SL BIOGEN CIENTIF"/>
    <s v="B79539441"/>
    <s v="023/A/54591"/>
    <d v="2023-06-30T00:00:00"/>
    <n v="445.28"/>
    <s v="4200327847"/>
    <s v="2615CS00279000"/>
    <s v="DEP. CC. FISIOLOGIQU"/>
    <x v="169"/>
    <s v="0"/>
    <s v="F"/>
  </r>
  <r>
    <s v="2023"/>
    <s v="100906"/>
    <s v="BIOGEN CIENTIFICA SL BIOGEN CIENTIF"/>
    <s v="B79539441"/>
    <s v="023/A/54602"/>
    <d v="2023-07-03T00:00:00"/>
    <n v="1708.52"/>
    <s v="4200325392"/>
    <s v="2615CS00279000"/>
    <s v="DEP. CC. FISIOLOGIQU"/>
    <x v="169"/>
    <s v="0"/>
    <s v="F"/>
  </r>
  <r>
    <s v="2023"/>
    <s v="101312"/>
    <s v="SUDELAB SL"/>
    <s v="B63276778"/>
    <s v="226389"/>
    <d v="2023-07-12T00:00:00"/>
    <n v="42.8"/>
    <s v="4200329725"/>
    <s v="2615CS00885000"/>
    <s v="DP.PATOL.I TERP.EXP."/>
    <x v="169"/>
    <s v="0"/>
    <s v="F"/>
  </r>
  <r>
    <s v="2023"/>
    <s v="106044"/>
    <s v="VIAJES EL CORTE INGLES SA OFICINA B"/>
    <s v="A28229813"/>
    <s v="9130146899C"/>
    <d v="2023-07-13T00:00:00"/>
    <n v="265"/>
    <m/>
    <s v="999Z00UB005000"/>
    <s v="UB - DESPESES"/>
    <x v="169"/>
    <s v="0"/>
    <s v="F"/>
  </r>
  <r>
    <s v="2023"/>
    <s v="107695"/>
    <s v="AGILENT TECHNOLOGIES SPAIN S L"/>
    <s v="B86907128"/>
    <s v="195378780"/>
    <d v="2023-07-13T00:00:00"/>
    <n v="433.18"/>
    <s v="4200330155"/>
    <s v="2615CS00279000"/>
    <s v="DEP. CC. FISIOLOGIQU"/>
    <x v="169"/>
    <s v="0"/>
    <s v="F"/>
  </r>
  <r>
    <s v="2023"/>
    <s v="111291"/>
    <s v="BOS 1964 SL INTERIOR4WORK"/>
    <s v="B63076707"/>
    <s v="2141"/>
    <d v="2023-07-07T00:00:00"/>
    <n v="2007.63"/>
    <s v="4200327092"/>
    <s v="2524FL00103000"/>
    <s v="F.FILOLOGIA I COMUNI"/>
    <x v="169"/>
    <s v="0"/>
    <s v="F"/>
  </r>
  <r>
    <s v="2023"/>
    <s v="111500"/>
    <s v="RETTENMAIER IBERICA SL Y CIA S COM"/>
    <s v="D64375223"/>
    <s v="23303691"/>
    <d v="2023-07-11T00:00:00"/>
    <n v="749.23"/>
    <m/>
    <n v="37400000345000"/>
    <s v="ÀREA FINANCES"/>
    <x v="169"/>
    <s v="0"/>
    <s v="F"/>
  </r>
  <r>
    <s v="2023"/>
    <s v="201238"/>
    <s v="STAB VIDA INV. SERV. C. BIOLOGICAS,"/>
    <m/>
    <s v=".A2023/1884"/>
    <d v="2023-07-10T00:00:00"/>
    <n v="300"/>
    <s v="4200329326"/>
    <s v="2615CS00885000"/>
    <s v="DP.PATOL.I TERP.EXP."/>
    <x v="169"/>
    <s v="0"/>
    <s v="F"/>
  </r>
  <r>
    <s v="2023"/>
    <s v="900142"/>
    <s v="GRIÑO BORBON ANTONIO ACUARIOS CONDA"/>
    <s v="36233991K"/>
    <s v="1858"/>
    <d v="2023-07-10T00:00:00"/>
    <n v="164.5"/>
    <s v="4200328847"/>
    <n v="37190000329000"/>
    <s v="CCIT-UB SCT"/>
    <x v="169"/>
    <s v="0"/>
    <s v="F"/>
  </r>
  <r>
    <s v="2023"/>
    <s v="100769"/>
    <s v="FISHER SCIENTIFIC SL"/>
    <s v="B84498955"/>
    <s v="4091185709"/>
    <d v="2023-07-06T00:00:00"/>
    <n v="780.84"/>
    <s v="4200329707"/>
    <s v="2615CS00885000"/>
    <s v="DP.PATOL.I TERP.EXP."/>
    <x v="170"/>
    <s v="0"/>
    <s v="F"/>
  </r>
  <r>
    <s v="2023"/>
    <s v="102412"/>
    <s v="LABCLINICS SA LABCLINICS SA"/>
    <s v="A58118928"/>
    <s v="318183"/>
    <d v="2023-07-17T00:00:00"/>
    <n v="206.75"/>
    <s v="4200330063"/>
    <s v="2615CS00885000"/>
    <s v="DP.PATOL.I TERP.EXP."/>
    <x v="170"/>
    <s v="0"/>
    <s v="F"/>
  </r>
  <r>
    <s v="2023"/>
    <s v="102412"/>
    <s v="LABCLINICS SA LABCLINICS SA"/>
    <s v="A58118928"/>
    <s v="318186"/>
    <d v="2023-07-17T00:00:00"/>
    <n v="117.39"/>
    <s v="4200329412"/>
    <s v="2615CS00885000"/>
    <s v="DP.PATOL.I TERP.EXP."/>
    <x v="170"/>
    <s v="0"/>
    <s v="F"/>
  </r>
  <r>
    <s v="2023"/>
    <s v="102731"/>
    <s v="SARSTEDT SA SARSTEDT SA"/>
    <s v="A59046979"/>
    <s v="0009952"/>
    <d v="2023-07-17T00:00:00"/>
    <n v="133.1"/>
    <s v="4200330171"/>
    <s v="2615CS00885000"/>
    <s v="DP.PATOL.I TERP.EXP."/>
    <x v="170"/>
    <s v="0"/>
    <s v="F"/>
  </r>
  <r>
    <s v="2023"/>
    <s v="103112"/>
    <s v="SERVICIO ESTACION SA SERVICIO ESTAC"/>
    <s v="A08023780"/>
    <s v="1-11/61176"/>
    <d v="2023-07-04T00:00:00"/>
    <n v="141.30000000000001"/>
    <m/>
    <s v="2575FI02052000"/>
    <s v="DEP.FIS.MAT.CONDENS."/>
    <x v="170"/>
    <s v="0"/>
    <s v="F"/>
  </r>
  <r>
    <s v="2023"/>
    <s v="200407"/>
    <s v="FINE SCIENCE TOOLS GMBH FST-FINE SC"/>
    <m/>
    <s v="23-0014380"/>
    <d v="2023-07-11T00:00:00"/>
    <n v="195"/>
    <s v="4200329974"/>
    <s v="2615CS00279000"/>
    <s v="DEP. CC. FISIOLOGIQU"/>
    <x v="170"/>
    <s v="0"/>
    <s v="F"/>
  </r>
  <r>
    <s v="2023"/>
    <s v="100073"/>
    <s v="AVORIS RETAIL DIVISION SL BCD TRAVE"/>
    <s v="B07012107"/>
    <s v="07Y00002713"/>
    <d v="2023-07-17T00:00:00"/>
    <n v="64.989999999999995"/>
    <m/>
    <s v="2565BI01975000"/>
    <s v="DEP. BIO. EVOL. ECO."/>
    <x v="171"/>
    <s v="G"/>
    <s v="F"/>
  </r>
  <r>
    <s v="2023"/>
    <s v="100769"/>
    <s v="FISHER SCIENTIFIC SL"/>
    <s v="B84498955"/>
    <s v="4091190114"/>
    <d v="2023-07-18T00:00:00"/>
    <n v="638.28"/>
    <s v="4200330214"/>
    <s v="2615CS00885000"/>
    <s v="DP.PATOL.I TERP.EXP."/>
    <x v="171"/>
    <s v="0"/>
    <s v="F"/>
  </r>
  <r>
    <s v="2023"/>
    <s v="103263"/>
    <s v="IBERIA LINEAS AEREAS ESPAÑA SA OPER"/>
    <s v="A85850394"/>
    <s v="-1416169740"/>
    <d v="2023-05-14T00:00:00"/>
    <n v="238.43"/>
    <m/>
    <s v="2525FL01944000"/>
    <s v="DEP.LLENG I LIT. MOD"/>
    <x v="171"/>
    <s v="0"/>
    <s v="F"/>
  </r>
  <r>
    <s v="2023"/>
    <s v="105866"/>
    <s v="MERCK LIFE SCIENCE SLU totes comand"/>
    <s v="B79184115"/>
    <s v="8250703641"/>
    <d v="2023-07-18T00:00:00"/>
    <n v="147.62"/>
    <s v="4200317581"/>
    <s v="2615CS00885000"/>
    <s v="DP.PATOL.I TERP.EXP."/>
    <x v="171"/>
    <s v="0"/>
    <s v="F"/>
  </r>
  <r>
    <s v="2023"/>
    <s v="105866"/>
    <s v="MERCK LIFE SCIENCE SLU totes comand"/>
    <s v="B79184115"/>
    <s v="8250703740"/>
    <d v="2023-07-18T00:00:00"/>
    <n v="396.88"/>
    <s v="4200330158"/>
    <s v="2615CS00279000"/>
    <s v="DEP. CC. FISIOLOGIQU"/>
    <x v="171"/>
    <s v="0"/>
    <s v="F"/>
  </r>
  <r>
    <s v="2023"/>
    <s v="200407"/>
    <s v="FINE SCIENCE TOOLS GMBH FST-FINE SC"/>
    <m/>
    <s v="23-0014400"/>
    <d v="2023-07-12T00:00:00"/>
    <n v="537"/>
    <s v="4200330163"/>
    <s v="2615CS00279000"/>
    <s v="DEP. CC. FISIOLOGIQU"/>
    <x v="171"/>
    <s v="0"/>
    <s v="F"/>
  </r>
  <r>
    <s v="2022"/>
    <s v="300051"/>
    <s v="CINDA-CENTRO INTERUNIVER DESARROLLO"/>
    <m/>
    <s v="$674"/>
    <d v="2022-12-22T00:00:00"/>
    <n v="817.36"/>
    <m/>
    <n v="37080000322000"/>
    <s v="GERÈNCIA"/>
    <x v="171"/>
    <s v="0"/>
    <s v="F"/>
  </r>
  <r>
    <s v="2023"/>
    <s v="101896"/>
    <s v="PISTA CERO SL"/>
    <s v="B58790122"/>
    <s v="31670536"/>
    <d v="2023-07-19T00:00:00"/>
    <n v="2090.83"/>
    <s v="4200330062"/>
    <s v="2615CS00279000"/>
    <s v="DEP. CC. FISIOLOGIQU"/>
    <x v="172"/>
    <s v="0"/>
    <s v="F"/>
  </r>
  <r>
    <s v="2023"/>
    <s v="102025"/>
    <s v="VWR INTERNATIONAL EUROLAB SL VWR IN"/>
    <s v="B08362089"/>
    <s v="7062321575"/>
    <d v="2023-07-18T00:00:00"/>
    <n v="196.35"/>
    <s v="4200330430"/>
    <s v="2615CS00279000"/>
    <s v="DEP. CC. FISIOLOGIQU"/>
    <x v="172"/>
    <s v="0"/>
    <s v="F"/>
  </r>
  <r>
    <s v="2023"/>
    <s v="102395"/>
    <s v="CULTEK SL CULTEK SL"/>
    <s v="B28442135"/>
    <s v="FV+481734"/>
    <d v="2023-07-19T00:00:00"/>
    <n v="459.75"/>
    <s v="4200327055"/>
    <s v="2615CS00279000"/>
    <s v="DEP. CC. FISIOLOGIQU"/>
    <x v="172"/>
    <s v="0"/>
    <s v="F"/>
  </r>
  <r>
    <s v="2023"/>
    <s v="102530"/>
    <s v="REACTIVA SA REACTIVA SA"/>
    <s v="A58659715"/>
    <s v="223271"/>
    <d v="2023-07-13T00:00:00"/>
    <n v="152.46"/>
    <s v="4200329589"/>
    <s v="2615CS00279000"/>
    <s v="DEP. CC. FISIOLOGIQU"/>
    <x v="172"/>
    <s v="0"/>
    <s v="F"/>
  </r>
  <r>
    <s v="2023"/>
    <s v="107424"/>
    <s v="DDBIOLAB, SLU"/>
    <s v="B66238197"/>
    <s v="15102368"/>
    <d v="2023-07-14T00:00:00"/>
    <n v="160.41"/>
    <s v="4200329245"/>
    <s v="2615CS00885000"/>
    <s v="DP.PATOL.I TERP.EXP."/>
    <x v="172"/>
    <s v="0"/>
    <s v="F"/>
  </r>
  <r>
    <s v="2023"/>
    <s v="107424"/>
    <s v="DDBIOLAB, SLU"/>
    <s v="B66238197"/>
    <s v="15102369"/>
    <d v="2023-07-14T00:00:00"/>
    <n v="39.22"/>
    <s v="4200329245"/>
    <s v="2615CS00885000"/>
    <s v="DP.PATOL.I TERP.EXP."/>
    <x v="172"/>
    <s v="0"/>
    <s v="F"/>
  </r>
  <r>
    <s v="2023"/>
    <s v="107424"/>
    <s v="DDBIOLAB, SLU"/>
    <s v="B66238197"/>
    <s v="15102370"/>
    <d v="2023-07-14T00:00:00"/>
    <n v="233.38"/>
    <s v="4200329626"/>
    <s v="2615CS00885000"/>
    <s v="DP.PATOL.I TERP.EXP."/>
    <x v="172"/>
    <s v="0"/>
    <s v="F"/>
  </r>
  <r>
    <s v="2023"/>
    <s v="107424"/>
    <s v="DDBIOLAB, SLU"/>
    <s v="B66238197"/>
    <s v="15102371"/>
    <d v="2023-07-14T00:00:00"/>
    <n v="86.54"/>
    <s v="4200329871"/>
    <s v="2615CS00885000"/>
    <s v="DP.PATOL.I TERP.EXP."/>
    <x v="172"/>
    <s v="0"/>
    <s v="F"/>
  </r>
  <r>
    <s v="2023"/>
    <s v="107424"/>
    <s v="DDBIOLAB, SLU"/>
    <s v="B66238197"/>
    <s v="15102372"/>
    <d v="2023-07-14T00:00:00"/>
    <n v="34.49"/>
    <s v="4200330040"/>
    <s v="2615CS00885000"/>
    <s v="DP.PATOL.I TERP.EXP."/>
    <x v="172"/>
    <s v="0"/>
    <s v="F"/>
  </r>
  <r>
    <s v="2023"/>
    <s v="610664"/>
    <s v="WOODWARD ROY BENJAMIN"/>
    <m/>
    <s v="WOODWARD1"/>
    <d v="2023-03-16T00:00:00"/>
    <n v="50"/>
    <m/>
    <s v="2525FL01944000"/>
    <s v="DEP.LLENG I LIT. MOD"/>
    <x v="172"/>
    <s v="G"/>
    <s v="F"/>
  </r>
  <r>
    <s v="2023"/>
    <s v="610664"/>
    <s v="WOODWARD ROY BENJAMIN"/>
    <m/>
    <s v="WOODWARD2"/>
    <d v="2023-03-16T00:00:00"/>
    <n v="25"/>
    <m/>
    <s v="2525FL01944000"/>
    <s v="DEP.LLENG I LIT. MOD"/>
    <x v="172"/>
    <s v="G"/>
    <s v="F"/>
  </r>
  <r>
    <s v="2022"/>
    <s v="903934"/>
    <s v="PORTA OLIVA MIREIA"/>
    <s v="77314363R"/>
    <s v="8-22"/>
    <d v="2022-12-23T00:00:00"/>
    <n v="212.5"/>
    <m/>
    <s v="2614CS02095000"/>
    <s v="UFIR MEDICINA BELLV."/>
    <x v="172"/>
    <s v="0"/>
    <s v="F"/>
  </r>
  <r>
    <s v="2023"/>
    <s v="102708"/>
    <s v="LIFE TECHNOLOGIES SA APPLIED/INVITR"/>
    <s v="A28139434"/>
    <s v="1003589 RI"/>
    <d v="2023-07-20T00:00:00"/>
    <n v="528.77"/>
    <s v="4200330068"/>
    <s v="2615CS00279000"/>
    <s v="DEP. CC. FISIOLOGIQU"/>
    <x v="173"/>
    <s v="0"/>
    <s v="F"/>
  </r>
  <r>
    <s v="2023"/>
    <s v="103281"/>
    <s v="REPSOL"/>
    <s v="A80298839"/>
    <s v="A/23/002721"/>
    <d v="2023-07-17T00:00:00"/>
    <n v="20.239999999999998"/>
    <m/>
    <s v="2565BI01975000"/>
    <s v="DEP. BIO. EVOL. ECO."/>
    <x v="173"/>
    <s v="0"/>
    <s v="F"/>
  </r>
  <r>
    <s v="2023"/>
    <s v="106870"/>
    <s v="GALP ENERGIA ESPAÑA SAU"/>
    <s v="A28559573"/>
    <s v="23000002732"/>
    <d v="2023-07-17T00:00:00"/>
    <n v="26.53"/>
    <m/>
    <s v="2565BI01975000"/>
    <s v="DEP. BIO. EVOL. ECO."/>
    <x v="173"/>
    <s v="0"/>
    <s v="F"/>
  </r>
  <r>
    <s v="2023"/>
    <s v="200963"/>
    <s v="BROGAARDEN KORN-OG FODERSTOFFER APS"/>
    <m/>
    <s v="165285"/>
    <d v="2023-07-03T00:00:00"/>
    <n v="811.25"/>
    <s v="4200329117"/>
    <s v="2615CS00279000"/>
    <s v="DEP. CC. FISIOLOGIQU"/>
    <x v="173"/>
    <s v="0"/>
    <s v="F"/>
  </r>
  <r>
    <s v="2023"/>
    <s v="101312"/>
    <s v="SUDELAB SL"/>
    <s v="B63276778"/>
    <s v="226467"/>
    <d v="2023-07-20T00:00:00"/>
    <n v="660.9"/>
    <s v="4200330426"/>
    <s v="2615CS00279000"/>
    <s v="DEP. CC. FISIOLOGIQU"/>
    <x v="174"/>
    <s v="0"/>
    <s v="F"/>
  </r>
  <r>
    <s v="2023"/>
    <s v="101312"/>
    <s v="SUDELAB SL"/>
    <s v="B63276778"/>
    <s v="226470"/>
    <d v="2023-07-20T00:00:00"/>
    <n v="85.6"/>
    <s v="4200329547"/>
    <s v="2615CS00885000"/>
    <s v="DP.PATOL.I TERP.EXP."/>
    <x v="174"/>
    <s v="0"/>
    <s v="F"/>
  </r>
  <r>
    <s v="2023"/>
    <s v="101312"/>
    <s v="SUDELAB SL"/>
    <s v="B63276778"/>
    <s v="226475"/>
    <d v="2023-07-20T00:00:00"/>
    <n v="235.95"/>
    <s v="4200330557"/>
    <s v="2615CS00279000"/>
    <s v="DEP. CC. FISIOLOGIQU"/>
    <x v="174"/>
    <s v="0"/>
    <s v="F"/>
  </r>
  <r>
    <s v="2023"/>
    <s v="102395"/>
    <s v="CULTEK SL CULTEK SL"/>
    <s v="B28442135"/>
    <s v="FV+481956"/>
    <d v="2023-07-21T00:00:00"/>
    <n v="41.14"/>
    <s v="4100016667"/>
    <s v="2615CS00885000"/>
    <s v="DP.PATOL.I TERP.EXP."/>
    <x v="174"/>
    <s v="0"/>
    <s v="F"/>
  </r>
  <r>
    <s v="2023"/>
    <s v="106044"/>
    <s v="VIAJES EL CORTE INGLES SA OFICINA B"/>
    <s v="A28229813"/>
    <s v="9330124511C"/>
    <d v="2023-03-29T00:00:00"/>
    <n v="75.12"/>
    <m/>
    <n v="25230000102000"/>
    <s v="OR.ADM.FILOLOGIA"/>
    <x v="174"/>
    <s v="G"/>
    <s v="F"/>
  </r>
  <r>
    <s v="2023"/>
    <s v="107424"/>
    <s v="DDBIOLAB, SLU"/>
    <s v="B66238197"/>
    <s v="15102632"/>
    <d v="2023-07-21T00:00:00"/>
    <n v="27.77"/>
    <s v="4200329871"/>
    <s v="2615CS00885000"/>
    <s v="DP.PATOL.I TERP.EXP."/>
    <x v="174"/>
    <s v="0"/>
    <s v="F"/>
  </r>
  <r>
    <s v="2023"/>
    <s v="305642"/>
    <s v="MANCHESTER GRAN HYATT SAN DIEGO"/>
    <m/>
    <s v="$5494865001"/>
    <d v="2023-06-17T00:00:00"/>
    <n v="685.16"/>
    <m/>
    <s v="2575FI02052000"/>
    <s v="DEP.FIS.MAT.CONDENS."/>
    <x v="174"/>
    <s v="0"/>
    <s v="F"/>
  </r>
  <r>
    <s v="2023"/>
    <s v="106044"/>
    <s v="VIAJES EL CORTE INGLES SA OFICINA B"/>
    <s v="A28229813"/>
    <s v="9130151026C"/>
    <d v="2023-07-21T00:00:00"/>
    <n v="340"/>
    <m/>
    <n v="25330000120000"/>
    <s v="OR.ADM.DRET"/>
    <x v="175"/>
    <s v="0"/>
    <s v="F"/>
  </r>
  <r>
    <s v="2023"/>
    <s v="106044"/>
    <s v="VIAJES EL CORTE INGLES SA OFICINA B"/>
    <s v="A28229813"/>
    <s v="9330292964C"/>
    <d v="2023-07-21T00:00:00"/>
    <n v="99.98"/>
    <m/>
    <n v="25330000120000"/>
    <s v="OR.ADM.DRET"/>
    <x v="175"/>
    <s v="0"/>
    <s v="F"/>
  </r>
  <r>
    <s v="2023"/>
    <s v="106044"/>
    <s v="VIAJES EL CORTE INGLES SA OFICINA B"/>
    <s v="A28229813"/>
    <s v="9330292965C"/>
    <d v="2023-07-21T00:00:00"/>
    <n v="62"/>
    <m/>
    <n v="25330000120000"/>
    <s v="OR.ADM.DRET"/>
    <x v="175"/>
    <s v="0"/>
    <s v="F"/>
  </r>
  <r>
    <s v="2023"/>
    <s v="102001"/>
    <s v="DISEÑO YTECNOLOGIA MICROELECTRONICA"/>
    <s v="V60878857"/>
    <s v="2307089"/>
    <d v="2023-07-24T00:00:00"/>
    <n v="387.2"/>
    <s v="4200329631"/>
    <s v="2615CS00885000"/>
    <s v="DP.PATOL.I TERP.EXP."/>
    <x v="176"/>
    <s v="0"/>
    <s v="F"/>
  </r>
  <r>
    <s v="2023"/>
    <s v="102056"/>
    <s v="METALUNDIA, SL METALUNDIA, SL"/>
    <s v="B18592139"/>
    <s v="390"/>
    <d v="2023-07-24T00:00:00"/>
    <n v="3505.09"/>
    <s v="4200324741"/>
    <s v="2524FL00103000"/>
    <s v="F.FILOLOGIA I COMUNI"/>
    <x v="176"/>
    <s v="0"/>
    <s v="F"/>
  </r>
  <r>
    <s v="2023"/>
    <s v="102566"/>
    <s v="VITRO SA VITRO SA"/>
    <s v="A41361544"/>
    <s v="FR23-008418"/>
    <d v="2023-07-21T00:00:00"/>
    <n v="331.54"/>
    <s v="4200328968"/>
    <s v="2615CS00279000"/>
    <s v="DEP. CC. FISIOLOGIQU"/>
    <x v="176"/>
    <s v="0"/>
    <s v="F"/>
  </r>
  <r>
    <s v="2023"/>
    <s v="114618"/>
    <s v="SUMINISTROS INDUSTRIALES MIOR SL"/>
    <s v="B58529991"/>
    <s v="1300392-DUP"/>
    <d v="2023-02-28T00:00:00"/>
    <n v="335.22"/>
    <s v="4100017328"/>
    <s v="2565BI01975000"/>
    <s v="DEP. BIO. EVOL. ECO."/>
    <x v="176"/>
    <s v="0"/>
    <s v="F"/>
  </r>
  <r>
    <s v="2023"/>
    <s v="306054"/>
    <s v="GLENBURN LODGE OPERATIONS PTY LTD"/>
    <m/>
    <s v="$341085"/>
    <d v="2023-05-04T00:00:00"/>
    <n v="63.99"/>
    <m/>
    <s v="2615CS00279000"/>
    <s v="DEP. CC. FISIOLOGIQU"/>
    <x v="176"/>
    <s v="G"/>
    <s v="F"/>
  </r>
  <r>
    <s v="2023"/>
    <s v="100769"/>
    <s v="FISHER SCIENTIFIC SL"/>
    <s v="B84498955"/>
    <s v="4091187300"/>
    <d v="2023-07-11T00:00:00"/>
    <n v="452.54"/>
    <s v="4200330059"/>
    <s v="2615CS00885000"/>
    <s v="DP.PATOL.I TERP.EXP."/>
    <x v="177"/>
    <s v="0"/>
    <s v="F"/>
  </r>
  <r>
    <s v="2023"/>
    <s v="100769"/>
    <s v="FISHER SCIENTIFIC SL"/>
    <s v="B84498955"/>
    <s v="4091190118"/>
    <d v="2023-07-18T00:00:00"/>
    <n v="189.67"/>
    <s v="4200330659"/>
    <s v="2615CS00885000"/>
    <s v="DP.PATOL.I TERP.EXP."/>
    <x v="177"/>
    <s v="0"/>
    <s v="F"/>
  </r>
  <r>
    <s v="2023"/>
    <s v="100769"/>
    <s v="FISHER SCIENTIFIC SL"/>
    <s v="B84498955"/>
    <s v="4091191181"/>
    <d v="2023-07-20T00:00:00"/>
    <n v="290.39999999999998"/>
    <s v="4200329329"/>
    <s v="2615CS00885000"/>
    <s v="DP.PATOL.I TERP.EXP."/>
    <x v="177"/>
    <s v="0"/>
    <s v="F"/>
  </r>
  <r>
    <s v="2023"/>
    <s v="100769"/>
    <s v="FISHER SCIENTIFIC SL"/>
    <s v="B84498955"/>
    <s v="4091189047"/>
    <d v="2023-07-14T00:00:00"/>
    <n v="19.59"/>
    <s v="4200284787"/>
    <s v="2575FI02052000"/>
    <s v="DEP.FIS.MAT.CONDENS."/>
    <x v="177"/>
    <s v="G"/>
    <s v="F"/>
  </r>
  <r>
    <s v="2023"/>
    <s v="106044"/>
    <s v="VIAJES EL CORTE INGLES SA OFICINA B"/>
    <s v="A28229813"/>
    <s v="9330294387C"/>
    <d v="2023-07-24T00:00:00"/>
    <n v="361.39"/>
    <m/>
    <s v="2536DR00130000"/>
    <s v="CR OBSERV.BIOÈTICA D"/>
    <x v="177"/>
    <s v="0"/>
    <s v="F"/>
  </r>
  <r>
    <s v="2023"/>
    <s v="106044"/>
    <s v="VIAJES EL CORTE INGLES SA OFICINA B"/>
    <s v="A28229813"/>
    <s v="9330294388C"/>
    <d v="2023-07-24T00:00:00"/>
    <n v="39.799999999999997"/>
    <m/>
    <s v="2536DR00130000"/>
    <s v="CR OBSERV.BIOÈTICA D"/>
    <x v="177"/>
    <s v="0"/>
    <s v="F"/>
  </r>
  <r>
    <s v="2023"/>
    <s v="204924"/>
    <s v="AMAZON EU SARL AMAZON BUSINESS"/>
    <m/>
    <s v="318MB41AEUI"/>
    <d v="2023-06-02T00:00:00"/>
    <n v="136.69"/>
    <m/>
    <s v="2515GH01968000"/>
    <s v="DEP. HISTORIA I ARQU"/>
    <x v="177"/>
    <s v="0"/>
    <s v="F"/>
  </r>
  <r>
    <s v="2023"/>
    <s v="205015"/>
    <s v="HOTEL MOZART EXPLOITATIE BV"/>
    <m/>
    <s v="20193"/>
    <d v="2023-05-19T00:00:00"/>
    <n v="682.46"/>
    <m/>
    <s v="2525FL01944000"/>
    <s v="DEP.LLENG I LIT. MOD"/>
    <x v="177"/>
    <s v="0"/>
    <s v="F"/>
  </r>
  <r>
    <s v="2023"/>
    <s v="102160"/>
    <s v="STEIN GIRONA SL"/>
    <s v="B17105248"/>
    <s v="4.087"/>
    <d v="2023-07-11T00:00:00"/>
    <n v="55.54"/>
    <m/>
    <s v="2525FL01945000"/>
    <s v="DEP.FIL.CATALANA I L"/>
    <x v="178"/>
    <s v="G"/>
    <s v="F"/>
  </r>
  <r>
    <s v="2023"/>
    <s v="102614"/>
    <s v="ACEFE SAU ACEFE SAU"/>
    <s v="A58135831"/>
    <s v="FA32835"/>
    <d v="2023-07-14T00:00:00"/>
    <n v="167.32"/>
    <s v="4200329627"/>
    <s v="2615CS00885000"/>
    <s v="DP.PATOL.I TERP.EXP."/>
    <x v="178"/>
    <s v="0"/>
    <s v="F"/>
  </r>
  <r>
    <s v="2023"/>
    <s v="106044"/>
    <s v="VIAJES EL CORTE INGLES SA OFICINA B"/>
    <s v="A28229813"/>
    <s v="9130152394C"/>
    <d v="2023-07-25T00:00:00"/>
    <n v="146.74"/>
    <m/>
    <n v="25330000120000"/>
    <s v="OR.ADM.DRET"/>
    <x v="178"/>
    <s v="0"/>
    <s v="F"/>
  </r>
  <r>
    <s v="2023"/>
    <s v="109465"/>
    <s v="GLASS CAFE 1997 SL"/>
    <s v="B61639076"/>
    <s v="52"/>
    <d v="2023-07-26T00:00:00"/>
    <n v="424.06"/>
    <m/>
    <n v="37080001713000"/>
    <s v="CAMPUS ALIMENTACIÓ"/>
    <x v="178"/>
    <s v="0"/>
    <s v="F"/>
  </r>
  <r>
    <s v="2023"/>
    <s v="200661"/>
    <s v="SAS LATOXAN SAS LATOXAN"/>
    <m/>
    <s v="I230139"/>
    <d v="2023-07-20T00:00:00"/>
    <n v="228"/>
    <s v="4200329976"/>
    <s v="2615CS00279000"/>
    <s v="DEP. CC. FISIOLOGIQU"/>
    <x v="178"/>
    <s v="0"/>
    <s v="F"/>
  </r>
  <r>
    <s v="2023"/>
    <s v="100095"/>
    <s v="FUNDIO PRIVADA CLINIC RECERCA BIOME"/>
    <s v="G59319681"/>
    <s v="4231200202"/>
    <d v="2023-07-27T00:00:00"/>
    <n v="934.85"/>
    <m/>
    <s v="2605CS02079000"/>
    <s v="DEPT. BIOMEDICINA"/>
    <x v="179"/>
    <s v="G"/>
    <s v="F"/>
  </r>
  <r>
    <s v="2023"/>
    <s v="101312"/>
    <s v="SUDELAB SL"/>
    <s v="B63276778"/>
    <s v="226556"/>
    <d v="2023-07-26T00:00:00"/>
    <n v="62.92"/>
    <s v="4200329725"/>
    <s v="2615CS00885000"/>
    <s v="DP.PATOL.I TERP.EXP."/>
    <x v="179"/>
    <s v="0"/>
    <s v="F"/>
  </r>
  <r>
    <s v="2023"/>
    <s v="101312"/>
    <s v="SUDELAB SL"/>
    <s v="B63276778"/>
    <s v="226560"/>
    <d v="2023-07-26T00:00:00"/>
    <n v="266.2"/>
    <s v="4200330557"/>
    <s v="2615CS00279000"/>
    <s v="DEP. CC. FISIOLOGIQU"/>
    <x v="179"/>
    <s v="0"/>
    <s v="F"/>
  </r>
  <r>
    <s v="2023"/>
    <s v="103289"/>
    <s v="VUELING AIRLINES SA"/>
    <s v="A63422141"/>
    <s v="273722"/>
    <d v="2023-05-11T00:00:00"/>
    <n v="249.89"/>
    <m/>
    <s v="2515GH01968000"/>
    <s v="DEP. HISTORIA I ARQU"/>
    <x v="179"/>
    <s v="0"/>
    <s v="F"/>
  </r>
  <r>
    <s v="2023"/>
    <s v="106044"/>
    <s v="VIAJES EL CORTE INGLES SA OFICINA B"/>
    <s v="A28229813"/>
    <s v="9330181028C"/>
    <d v="2023-05-05T00:00:00"/>
    <n v="344.98"/>
    <m/>
    <n v="25830000233000"/>
    <s v="OR.ADM.MATEMÀTIQUES"/>
    <x v="179"/>
    <s v="0"/>
    <s v="F"/>
  </r>
  <r>
    <s v="2023"/>
    <s v="102543"/>
    <s v="LYRECO ESPAÑA SA"/>
    <s v="A79206223"/>
    <s v="7000317138"/>
    <d v="2023-07-26T00:00:00"/>
    <n v="-20.99"/>
    <s v="4200327834"/>
    <s v="2604CS02094000"/>
    <s v="UFIR MEDICINA CLINIC"/>
    <x v="180"/>
    <s v="0"/>
    <s v="A"/>
  </r>
  <r>
    <s v="2023"/>
    <s v="102543"/>
    <s v="LYRECO ESPAÑA SA"/>
    <s v="A79206223"/>
    <s v="7000317139"/>
    <d v="2023-07-26T00:00:00"/>
    <n v="-24.24"/>
    <s v="4200324053"/>
    <s v="2604CS02094000"/>
    <s v="UFIR MEDICINA CLINIC"/>
    <x v="180"/>
    <s v="0"/>
    <s v="A"/>
  </r>
  <r>
    <s v="2023"/>
    <s v="105866"/>
    <s v="MERCK LIFE SCIENCE SLU totes comand"/>
    <s v="B79184115"/>
    <s v="8250708349"/>
    <d v="2023-07-27T00:00:00"/>
    <n v="56.02"/>
    <s v="4200328443"/>
    <s v="2615CS00279000"/>
    <s v="DEP. CC. FISIOLOGIQU"/>
    <x v="180"/>
    <s v="0"/>
    <s v="F"/>
  </r>
  <r>
    <s v="2023"/>
    <s v="504993"/>
    <s v="UNICANTINA 2006 SLU"/>
    <s v="B64226822"/>
    <s v="424"/>
    <d v="2023-07-28T00:00:00"/>
    <n v="-249.55"/>
    <s v="4200325862"/>
    <s v="2515FO01930000"/>
    <s v="DEPT. FILOSOFIA"/>
    <x v="180"/>
    <s v="0"/>
    <s v="A"/>
  </r>
  <r>
    <s v="2023"/>
    <s v="100095"/>
    <s v="FUNDIO PRIVADA CLINIC RECERCA BIOME"/>
    <s v="G59319681"/>
    <s v="4231200209"/>
    <d v="2023-07-28T00:00:00"/>
    <n v="129.81"/>
    <m/>
    <s v="2605CS02079000"/>
    <s v="DEPT. BIOMEDICINA"/>
    <x v="181"/>
    <s v="0"/>
    <s v="F"/>
  </r>
  <r>
    <s v="2023"/>
    <s v="102614"/>
    <s v="ACEFE SAU ACEFE SAU"/>
    <s v="A58135831"/>
    <s v="FA32909"/>
    <d v="2023-07-21T00:00:00"/>
    <n v="329.29"/>
    <s v="4200326491"/>
    <s v="2615CS00885000"/>
    <s v="DP.PATOL.I TERP.EXP."/>
    <x v="181"/>
    <s v="0"/>
    <s v="F"/>
  </r>
  <r>
    <s v="2023"/>
    <s v="105866"/>
    <s v="MERCK LIFE SCIENCE SLU totes comand"/>
    <s v="B79184115"/>
    <s v="8250709824"/>
    <d v="2023-07-31T00:00:00"/>
    <n v="42.65"/>
    <s v="4200331962"/>
    <s v="2615CS00885000"/>
    <s v="DP.PATOL.I TERP.EXP."/>
    <x v="181"/>
    <s v="0"/>
    <s v="F"/>
  </r>
  <r>
    <s v="2023"/>
    <s v="107424"/>
    <s v="DDBIOLAB, SLU"/>
    <s v="B66238197"/>
    <s v="15102889"/>
    <d v="2023-07-28T00:00:00"/>
    <n v="11.13"/>
    <s v="4200327907"/>
    <s v="2615CS00885000"/>
    <s v="DP.PATOL.I TERP.EXP."/>
    <x v="181"/>
    <s v="0"/>
    <s v="F"/>
  </r>
  <r>
    <s v="2023"/>
    <s v="107424"/>
    <s v="DDBIOLAB, SLU"/>
    <s v="B66238197"/>
    <s v="15102890"/>
    <d v="2023-07-28T00:00:00"/>
    <n v="31.23"/>
    <s v="4200329245"/>
    <s v="2615CS00885000"/>
    <s v="DP.PATOL.I TERP.EXP."/>
    <x v="181"/>
    <s v="0"/>
    <s v="F"/>
  </r>
  <r>
    <s v="2023"/>
    <s v="111899"/>
    <s v="ATLANTA AGENCIA DE VIAJES SA"/>
    <s v="A08649477"/>
    <s v="1195415"/>
    <d v="2023-07-31T00:00:00"/>
    <n v="134.97999999999999"/>
    <m/>
    <n v="25330000120000"/>
    <s v="OR.ADM.DRET"/>
    <x v="181"/>
    <s v="0"/>
    <s v="F"/>
  </r>
  <r>
    <s v="2023"/>
    <s v="102412"/>
    <s v="LABCLINICS SA LABCLINICS SA"/>
    <s v="A58118928"/>
    <s v="318598"/>
    <d v="2023-07-31T00:00:00"/>
    <n v="142.41999999999999"/>
    <s v="4200330122"/>
    <s v="2615CS00279000"/>
    <s v="DEP. CC. FISIOLOGIQU"/>
    <x v="182"/>
    <s v="0"/>
    <s v="F"/>
  </r>
  <r>
    <s v="2023"/>
    <s v="102412"/>
    <s v="LABCLINICS SA LABCLINICS SA"/>
    <s v="A58118928"/>
    <s v="318599"/>
    <d v="2023-07-31T00:00:00"/>
    <n v="445.04"/>
    <s v="4200329549"/>
    <s v="2615CS00885000"/>
    <s v="DP.PATOL.I TERP.EXP."/>
    <x v="182"/>
    <s v="0"/>
    <s v="F"/>
  </r>
  <r>
    <s v="2023"/>
    <s v="106044"/>
    <s v="VIAJES EL CORTE INGLES SA OFICINA B"/>
    <s v="A28229813"/>
    <s v="9130155844C"/>
    <d v="2023-07-31T00:00:00"/>
    <n v="153.30000000000001"/>
    <m/>
    <n v="25330000120000"/>
    <s v="OR.ADM.DRET"/>
    <x v="182"/>
    <s v="0"/>
    <s v="F"/>
  </r>
  <r>
    <s v="2023"/>
    <s v="106044"/>
    <s v="VIAJES EL CORTE INGLES SA OFICINA B"/>
    <s v="A28229813"/>
    <s v="9230023762A"/>
    <d v="2023-07-31T00:00:00"/>
    <n v="-146.74"/>
    <m/>
    <n v="25330000120000"/>
    <s v="OR.ADM.DRET"/>
    <x v="182"/>
    <s v="0"/>
    <s v="A"/>
  </r>
  <r>
    <s v="2023"/>
    <s v="106044"/>
    <s v="VIAJES EL CORTE INGLES SA OFICINA B"/>
    <s v="A28229813"/>
    <s v="9430043931A"/>
    <d v="2023-07-31T00:00:00"/>
    <n v="-344.98"/>
    <m/>
    <n v="25830000233000"/>
    <s v="OR.ADM.MATEMÀTIQUES"/>
    <x v="182"/>
    <s v="0"/>
    <s v="A"/>
  </r>
  <r>
    <s v="2023"/>
    <s v="107424"/>
    <s v="DDBIOLAB, SLU"/>
    <s v="B66238197"/>
    <s v="15103193"/>
    <d v="2023-07-31T00:00:00"/>
    <n v="70.86"/>
    <s v="4200328207"/>
    <s v="2566BI00195000"/>
    <s v="SERV.CULTIUS CEL·LUL"/>
    <x v="183"/>
    <s v="0"/>
    <s v="F"/>
  </r>
  <r>
    <s v="2023"/>
    <s v="111899"/>
    <s v="ATLANTA AGENCIA DE VIAJES SA"/>
    <s v="A08649477"/>
    <s v="1195645"/>
    <d v="2023-08-02T00:00:00"/>
    <n v="228.88"/>
    <m/>
    <n v="25330000120000"/>
    <s v="OR.ADM.DRET"/>
    <x v="183"/>
    <s v="0"/>
    <s v="F"/>
  </r>
  <r>
    <s v="2023"/>
    <s v="111899"/>
    <s v="ATLANTA AGENCIA DE VIAJES SA"/>
    <s v="A08649477"/>
    <s v="1195707"/>
    <d v="2023-08-02T00:00:00"/>
    <n v="133.97999999999999"/>
    <m/>
    <n v="25330000120000"/>
    <s v="OR.ADM.DRET"/>
    <x v="183"/>
    <s v="0"/>
    <s v="F"/>
  </r>
  <r>
    <s v="2023"/>
    <s v="111899"/>
    <s v="ATLANTA AGENCIA DE VIAJES SA"/>
    <s v="A08649477"/>
    <s v="1195708"/>
    <d v="2023-08-02T00:00:00"/>
    <n v="133.97999999999999"/>
    <m/>
    <n v="25330000120000"/>
    <s v="OR.ADM.DRET"/>
    <x v="183"/>
    <s v="0"/>
    <s v="F"/>
  </r>
  <r>
    <s v="2023"/>
    <s v="111899"/>
    <s v="ATLANTA AGENCIA DE VIAJES SA"/>
    <s v="A08649477"/>
    <s v="1195700"/>
    <d v="2023-08-02T00:00:00"/>
    <n v="242.78"/>
    <m/>
    <n v="25230000102000"/>
    <s v="OR.ADM.FILOLOGIA"/>
    <x v="183"/>
    <s v="G"/>
    <s v="F"/>
  </r>
  <r>
    <s v="2023"/>
    <s v="100769"/>
    <s v="FISHER SCIENTIFIC SL"/>
    <s v="B84498955"/>
    <s v="4091196279"/>
    <d v="2023-08-03T00:00:00"/>
    <n v="101.64"/>
    <s v="4200329873"/>
    <s v="2615CS00885000"/>
    <s v="DP.PATOL.I TERP.EXP."/>
    <x v="184"/>
    <s v="0"/>
    <s v="F"/>
  </r>
  <r>
    <s v="2023"/>
    <s v="102395"/>
    <s v="CULTEK SL CULTEK SL"/>
    <s v="B28442135"/>
    <s v="FV+482666"/>
    <d v="2023-08-04T00:00:00"/>
    <n v="1767.62"/>
    <s v="4200329179"/>
    <s v="2615CS00885000"/>
    <s v="DP.PATOL.I TERP.EXP."/>
    <x v="185"/>
    <s v="0"/>
    <s v="F"/>
  </r>
  <r>
    <s v="2023"/>
    <s v="106044"/>
    <s v="VIAJES EL CORTE INGLES SA OFICINA B"/>
    <s v="A28229813"/>
    <s v="9130160250C"/>
    <d v="2023-08-03T00:00:00"/>
    <n v="403.73"/>
    <m/>
    <s v="2576FI01676000"/>
    <s v="INST.CIÈNCIES COSMOS"/>
    <x v="185"/>
    <s v="0"/>
    <s v="F"/>
  </r>
  <r>
    <s v="2023"/>
    <s v="102025"/>
    <s v="VWR INTERNATIONAL EUROLAB SL VWR IN"/>
    <s v="B08362089"/>
    <s v="7062329526"/>
    <d v="2023-08-04T00:00:00"/>
    <n v="328.15"/>
    <s v="4200329730"/>
    <s v="2615CS00885000"/>
    <s v="DP.PATOL.I TERP.EXP."/>
    <x v="186"/>
    <s v="0"/>
    <s v="F"/>
  </r>
  <r>
    <s v="2023"/>
    <s v="100769"/>
    <s v="FISHER SCIENTIFIC SL"/>
    <s v="B84498955"/>
    <s v="4091197383"/>
    <d v="2023-08-08T00:00:00"/>
    <n v="71.98"/>
    <s v="4200322455"/>
    <s v="2565BI01976001"/>
    <s v="DEP. GENÈTICA, MICRO"/>
    <x v="187"/>
    <s v="G"/>
    <s v="F"/>
  </r>
  <r>
    <s v="2023"/>
    <s v="103178"/>
    <s v="SERVICIOS MICROINFORMATICA, SA SEMI"/>
    <s v="A25027145"/>
    <s v="00015247"/>
    <d v="2023-07-31T00:00:00"/>
    <n v="0.15"/>
    <m/>
    <s v="2566BI01678000"/>
    <s v="I.RECERC.BIODIVERS."/>
    <x v="187"/>
    <s v="0"/>
    <s v="F"/>
  </r>
  <r>
    <s v="2023"/>
    <s v="103178"/>
    <s v="SERVICIOS MICROINFORMATICA, SA SEMI"/>
    <s v="A25027145"/>
    <s v="00015277"/>
    <d v="2023-07-31T00:00:00"/>
    <n v="2.38"/>
    <m/>
    <n v="10010001561004"/>
    <s v="GABINET DEL RECTORAT"/>
    <x v="187"/>
    <s v="0"/>
    <s v="F"/>
  </r>
  <r>
    <s v="2023"/>
    <s v="103217"/>
    <s v="LINDE GAS ESPAÑA SA"/>
    <s v="A08007262"/>
    <s v="0010671933"/>
    <d v="2023-07-15T00:00:00"/>
    <n v="303.43"/>
    <s v="4200329502"/>
    <s v="2615CS00885000"/>
    <s v="DP.PATOL.I TERP.EXP."/>
    <x v="187"/>
    <s v="0"/>
    <s v="F"/>
  </r>
  <r>
    <s v="2023"/>
    <s v="103217"/>
    <s v="LINDE GAS ESPAÑA SA"/>
    <s v="A08007262"/>
    <s v="0010671935"/>
    <d v="2023-07-15T00:00:00"/>
    <n v="48.28"/>
    <s v="4200329502"/>
    <s v="2615CS00885000"/>
    <s v="DP.PATOL.I TERP.EXP."/>
    <x v="187"/>
    <s v="0"/>
    <s v="F"/>
  </r>
  <r>
    <s v="2023"/>
    <s v="109990"/>
    <s v="ECONOCOM CLOUD SLU"/>
    <s v="B61125712"/>
    <s v="2303728"/>
    <d v="2023-07-25T00:00:00"/>
    <n v="125.59"/>
    <m/>
    <s v="2575FI02052000"/>
    <s v="DEP.FIS.MAT.CONDENS."/>
    <x v="187"/>
    <s v="0"/>
    <s v="F"/>
  </r>
  <r>
    <s v="2023"/>
    <s v="111899"/>
    <s v="ATLANTA AGENCIA DE VIAJES SA"/>
    <s v="A08649477"/>
    <s v="1196143"/>
    <d v="2023-08-08T00:00:00"/>
    <n v="440"/>
    <m/>
    <s v="2515GH01968000"/>
    <s v="DEP. HISTORIA I ARQU"/>
    <x v="187"/>
    <s v="0"/>
    <s v="F"/>
  </r>
  <r>
    <s v="2023"/>
    <s v="102025"/>
    <s v="VWR INTERNATIONAL EUROLAB SL VWR IN"/>
    <s v="B08362089"/>
    <s v="7062330350"/>
    <d v="2023-08-08T00:00:00"/>
    <n v="162.21"/>
    <s v="4200325441"/>
    <s v="2615CS00885000"/>
    <s v="DP.PATOL.I TERP.EXP."/>
    <x v="188"/>
    <s v="0"/>
    <s v="F"/>
  </r>
  <r>
    <s v="2023"/>
    <s v="109990"/>
    <s v="ECONOCOM CLOUD SLU"/>
    <s v="B61125712"/>
    <s v="2303751"/>
    <d v="2023-07-26T00:00:00"/>
    <n v="31.4"/>
    <m/>
    <s v="2575FI02052000"/>
    <s v="DEP.FIS.MAT.CONDENS."/>
    <x v="188"/>
    <s v="0"/>
    <s v="F"/>
  </r>
  <r>
    <s v="2023"/>
    <s v="109990"/>
    <s v="ECONOCOM CLOUD SLU"/>
    <s v="B61125712"/>
    <s v="2303929"/>
    <d v="2023-07-26T00:00:00"/>
    <n v="22.99"/>
    <m/>
    <s v="2514GH00081000"/>
    <s v="F.GEOGRAFIA Hª"/>
    <x v="188"/>
    <s v="0"/>
    <s v="F"/>
  </r>
  <r>
    <s v="2023"/>
    <s v="100095"/>
    <s v="FUNDIO PRIVADA CLINIC RECERCA BIOME"/>
    <s v="G59319681"/>
    <s v="4231200220"/>
    <d v="2023-08-10T00:00:00"/>
    <n v="590.78"/>
    <m/>
    <s v="2605CS02079000"/>
    <s v="DEPT. BIOMEDICINA"/>
    <x v="189"/>
    <s v="G"/>
    <s v="F"/>
  </r>
  <r>
    <s v="2023"/>
    <s v="102709"/>
    <s v="BECTON DICKINSON SA"/>
    <s v="A50140706"/>
    <s v="003124344"/>
    <d v="2023-07-10T00:00:00"/>
    <n v="223"/>
    <s v="4200329703"/>
    <s v="2615CS00279000"/>
    <s v="DEP. CC. FISIOLOGIQU"/>
    <x v="189"/>
    <s v="0"/>
    <s v="F"/>
  </r>
  <r>
    <s v="2023"/>
    <s v="102709"/>
    <s v="BECTON DICKINSON SA"/>
    <s v="A50140706"/>
    <s v="003136239"/>
    <d v="2023-08-04T00:00:00"/>
    <n v="740.28"/>
    <s v="4200325148"/>
    <s v="2615CS00885000"/>
    <s v="DP.PATOL.I TERP.EXP."/>
    <x v="190"/>
    <s v="0"/>
    <s v="F"/>
  </r>
  <r>
    <s v="2023"/>
    <s v="106044"/>
    <s v="VIAJES EL CORTE INGLES SA OFICINA B"/>
    <s v="A28229813"/>
    <s v="9330312131C"/>
    <d v="2023-08-10T00:00:00"/>
    <n v="79.989999999999995"/>
    <m/>
    <n v="25230000099000"/>
    <s v="ADM. FILOLOGIA I COM"/>
    <x v="190"/>
    <s v="0"/>
    <s v="F"/>
  </r>
  <r>
    <s v="2023"/>
    <s v="100073"/>
    <s v="AVORIS RETAIL DIVISION SL BCD TRAVE"/>
    <s v="B07012107"/>
    <s v="07Y00002998"/>
    <d v="2023-08-16T00:00:00"/>
    <n v="639.79"/>
    <m/>
    <n v="25130000079000"/>
    <s v="OAG FIL GEOGRAFIA Hª"/>
    <x v="191"/>
    <s v="0"/>
    <s v="F"/>
  </r>
  <r>
    <s v="2023"/>
    <s v="100095"/>
    <s v="FUNDIO PRIVADA CLINIC RECERCA BIOME"/>
    <s v="G59319681"/>
    <s v="4231200238"/>
    <d v="2023-08-17T00:00:00"/>
    <n v="386.33"/>
    <m/>
    <s v="2604CS02094000"/>
    <s v="UFIR MEDICINA CLINIC"/>
    <x v="192"/>
    <s v="0"/>
    <s v="F"/>
  </r>
  <r>
    <s v="2023"/>
    <s v="106044"/>
    <s v="VIAJES EL CORTE INGLES SA OFICINA B"/>
    <s v="A28229813"/>
    <s v="9330314666C"/>
    <d v="2023-08-17T00:00:00"/>
    <n v="37.99"/>
    <m/>
    <s v="2615CS00279000"/>
    <s v="DEP. CC. FISIOLOGIQU"/>
    <x v="192"/>
    <s v="0"/>
    <s v="F"/>
  </r>
  <r>
    <s v="2023"/>
    <s v="106044"/>
    <s v="VIAJES EL CORTE INGLES SA OFICINA B"/>
    <s v="A28229813"/>
    <s v="9330314667C"/>
    <d v="2023-08-17T00:00:00"/>
    <n v="24"/>
    <m/>
    <s v="2615CS00279000"/>
    <s v="DEP. CC. FISIOLOGIQU"/>
    <x v="192"/>
    <s v="0"/>
    <s v="F"/>
  </r>
  <r>
    <s v="2023"/>
    <s v="106044"/>
    <s v="VIAJES EL CORTE INGLES SA OFICINA B"/>
    <s v="A28229813"/>
    <s v="9430046466A"/>
    <d v="2023-08-17T00:00:00"/>
    <n v="-61.99"/>
    <m/>
    <s v="2615CS00279000"/>
    <s v="DEP. CC. FISIOLOGIQU"/>
    <x v="192"/>
    <s v="0"/>
    <s v="A"/>
  </r>
  <r>
    <s v="2023"/>
    <s v="102025"/>
    <s v="VWR INTERNATIONAL EUROLAB SL VWR IN"/>
    <s v="B08362089"/>
    <s v="7062333925"/>
    <d v="2023-08-21T00:00:00"/>
    <n v="41.24"/>
    <s v="4200330073"/>
    <s v="2615CS00885000"/>
    <s v="DP.PATOL.I TERP.EXP."/>
    <x v="193"/>
    <s v="0"/>
    <s v="F"/>
  </r>
  <r>
    <s v="2023"/>
    <s v="111899"/>
    <s v="ATLANTA AGENCIA DE VIAJES SA"/>
    <s v="A08649477"/>
    <s v="1196689"/>
    <d v="2023-08-22T00:00:00"/>
    <n v="219.98"/>
    <m/>
    <s v="2575FI02051000"/>
    <s v="DEP. FIS.QUANT. ASTR"/>
    <x v="193"/>
    <s v="G"/>
    <s v="F"/>
  </r>
  <r>
    <s v="2023"/>
    <s v="103006"/>
    <s v="AL AIR LIQUIDE ESPAÑA SA AL AIR LIQ"/>
    <s v="A28016814"/>
    <s v="5201443671"/>
    <d v="2023-07-31T00:00:00"/>
    <n v="84.93"/>
    <s v="4200330207"/>
    <s v="2565BI01975000"/>
    <s v="DEP. BIO. EVOL. ECO."/>
    <x v="194"/>
    <s v="G"/>
    <s v="F"/>
  </r>
  <r>
    <s v="2023"/>
    <s v="105866"/>
    <s v="MERCK LIFE SCIENCE SLU totes comand"/>
    <s v="B79184115"/>
    <s v="8250717641"/>
    <d v="2023-08-23T00:00:00"/>
    <n v="118.58"/>
    <s v="4200330700"/>
    <s v="2615CS00885000"/>
    <s v="DP.PATOL.I TERP.EXP."/>
    <x v="194"/>
    <s v="0"/>
    <s v="F"/>
  </r>
  <r>
    <s v="2022"/>
    <s v="102708"/>
    <s v="LIFE TECHNOLOGIES SA APPLIED/INVITR"/>
    <s v="A28139434"/>
    <s v="934463 RI."/>
    <d v="2022-06-13T00:00:00"/>
    <n v="13.55"/>
    <s v="4100012915"/>
    <s v="2605CS02079000"/>
    <s v="DEPT. BIOMEDICINA"/>
    <x v="195"/>
    <s v="0"/>
    <s v="F"/>
  </r>
  <r>
    <s v="2023"/>
    <s v="100769"/>
    <s v="FISHER SCIENTIFIC SL"/>
    <s v="B84498955"/>
    <s v="4091198036"/>
    <d v="2023-08-10T00:00:00"/>
    <n v="94.23"/>
    <s v="4200329707"/>
    <s v="2615CS00885000"/>
    <s v="DP.PATOL.I TERP.EXP."/>
    <x v="196"/>
    <s v="0"/>
    <s v="F"/>
  </r>
  <r>
    <s v="2023"/>
    <s v="114562"/>
    <s v="GUMAR RENTING SL"/>
    <s v="B83999672"/>
    <s v="01068"/>
    <d v="2023-07-31T00:00:00"/>
    <n v="1593.97"/>
    <m/>
    <s v="2566BI00419000"/>
    <s v="SERV.VEHICLES"/>
    <x v="196"/>
    <s v="0"/>
    <s v="F"/>
  </r>
  <r>
    <s v="2023"/>
    <s v="100073"/>
    <s v="AVORIS RETAIL DIVISION SL BCD TRAVE"/>
    <s v="B07012107"/>
    <s v="07S00001330"/>
    <d v="2023-08-28T00:00:00"/>
    <n v="5880"/>
    <m/>
    <s v="2576FI01676000"/>
    <s v="INST.CIÈNCIES COSMOS"/>
    <x v="197"/>
    <s v="G"/>
    <s v="F"/>
  </r>
  <r>
    <s v="2023"/>
    <s v="102395"/>
    <s v="CULTEK SL CULTEK SL"/>
    <s v="B28442135"/>
    <s v="FV+483106"/>
    <d v="2023-08-23T00:00:00"/>
    <n v="235.95"/>
    <s v="4200327909"/>
    <s v="2615CS00279000"/>
    <s v="DEP. CC. FISIOLOGIQU"/>
    <x v="197"/>
    <s v="0"/>
    <s v="F"/>
  </r>
  <r>
    <s v="2023"/>
    <s v="106044"/>
    <s v="VIAJES EL CORTE INGLES SA OFICINA B"/>
    <s v="A28229813"/>
    <s v="9330319908C"/>
    <d v="2023-08-28T00:00:00"/>
    <n v="39.99"/>
    <m/>
    <s v="2615CS00282000"/>
    <s v="DP.INFERM.SA.P.SM.MI"/>
    <x v="197"/>
    <s v="0"/>
    <s v="F"/>
  </r>
  <r>
    <s v="2023"/>
    <s v="106044"/>
    <s v="VIAJES EL CORTE INGLES SA OFICINA B"/>
    <s v="A28229813"/>
    <s v="9430047330A"/>
    <d v="2023-08-28T00:00:00"/>
    <n v="-39.99"/>
    <m/>
    <s v="2615CS00282000"/>
    <s v="DP.INFERM.SA.P.SM.MI"/>
    <x v="197"/>
    <s v="0"/>
    <s v="A"/>
  </r>
  <r>
    <s v="2023"/>
    <s v="107424"/>
    <s v="DDBIOLAB, SLU"/>
    <s v="B66238197"/>
    <s v="15103537"/>
    <d v="2023-08-28T00:00:00"/>
    <n v="669.67"/>
    <s v="4200330227"/>
    <s v="2615CS00885000"/>
    <s v="DP.PATOL.I TERP.EXP."/>
    <x v="197"/>
    <s v="0"/>
    <s v="F"/>
  </r>
  <r>
    <s v="2023"/>
    <s v="109401"/>
    <s v="INTEGRATED DNA TECHNOLOGIES SPAIN S"/>
    <s v="B87472387"/>
    <s v="9980011555"/>
    <d v="2023-08-18T00:00:00"/>
    <n v="290.39999999999998"/>
    <s v="4100015849"/>
    <s v="2605CS02079000"/>
    <s v="DEPT. BIOMEDICINA"/>
    <x v="197"/>
    <s v="0"/>
    <s v="F"/>
  </r>
  <r>
    <s v="2023"/>
    <s v="111899"/>
    <s v="ATLANTA AGENCIA DE VIAJES SA"/>
    <s v="A08649477"/>
    <s v="1197008"/>
    <d v="2023-08-29T00:00:00"/>
    <n v="223.85"/>
    <m/>
    <s v="2615CS00885000"/>
    <s v="DP.PATOL.I TERP.EXP."/>
    <x v="197"/>
    <s v="0"/>
    <s v="F"/>
  </r>
  <r>
    <s v="2023"/>
    <s v="115422"/>
    <s v="CYTIVA SPAIN SL"/>
    <s v="B05348644"/>
    <s v="614026208"/>
    <d v="2023-05-08T00:00:00"/>
    <n v="934.29"/>
    <s v="4200321424"/>
    <s v="2615CS00279000"/>
    <s v="DEP. CC. FISIOLOGIQU"/>
    <x v="197"/>
    <s v="0"/>
    <s v="F"/>
  </r>
  <r>
    <s v="2023"/>
    <s v="100073"/>
    <s v="AVORIS RETAIL DIVISION SL BCD TRAVE"/>
    <s v="B07012107"/>
    <s v="07S00001333"/>
    <d v="2023-08-29T00:00:00"/>
    <n v="1302.79"/>
    <m/>
    <s v="2595FA02037000"/>
    <s v="DEP. BIOL. SANITAT"/>
    <x v="198"/>
    <s v="0"/>
    <s v="F"/>
  </r>
  <r>
    <s v="2023"/>
    <s v="100073"/>
    <s v="AVORIS RETAIL DIVISION SL BCD TRAVE"/>
    <s v="B07012107"/>
    <s v="07B00000041"/>
    <d v="2023-08-29T00:00:00"/>
    <n v="-26.73"/>
    <m/>
    <s v="2535DR01993002"/>
    <s v="PENAL I CRIMINOLOGIA"/>
    <x v="198"/>
    <s v="G"/>
    <s v="A"/>
  </r>
  <r>
    <s v="2023"/>
    <s v="100769"/>
    <s v="FISHER SCIENTIFIC SL"/>
    <s v="B84498955"/>
    <s v="4091201009"/>
    <d v="2023-08-28T00:00:00"/>
    <n v="62.82"/>
    <s v="4200329707"/>
    <s v="2615CS00885000"/>
    <s v="DP.PATOL.I TERP.EXP."/>
    <x v="199"/>
    <s v="0"/>
    <s v="F"/>
  </r>
  <r>
    <s v="2023"/>
    <s v="102665"/>
    <s v="VIDRA FOC SA VIDRA FOC SA"/>
    <s v="A08677841"/>
    <s v="2320582"/>
    <d v="2023-08-31T00:00:00"/>
    <n v="6.44"/>
    <s v="4100016547"/>
    <s v="2615CS00885000"/>
    <s v="DP.PATOL.I TERP.EXP."/>
    <x v="199"/>
    <s v="0"/>
    <s v="F"/>
  </r>
  <r>
    <s v="2023"/>
    <s v="107424"/>
    <s v="DDBIOLAB, SLU"/>
    <s v="B66238197"/>
    <s v="15103901"/>
    <d v="2023-08-31T00:00:00"/>
    <n v="36.14"/>
    <s v="4200329245"/>
    <s v="2615CS00885000"/>
    <s v="DP.PATOL.I TERP.EXP."/>
    <x v="199"/>
    <s v="0"/>
    <s v="F"/>
  </r>
  <r>
    <s v="2023"/>
    <s v="109990"/>
    <s v="ECONOCOM CLOUD SLU"/>
    <s v="B61125712"/>
    <s v="2304586"/>
    <d v="2023-08-30T00:00:00"/>
    <n v="3.63"/>
    <m/>
    <s v="2514GH00081000"/>
    <s v="F.GEOGRAFIA Hª"/>
    <x v="199"/>
    <s v="0"/>
    <s v="F"/>
  </r>
  <r>
    <s v="2023"/>
    <s v="504993"/>
    <s v="UNICANTINA 2006 SLU"/>
    <s v="B64226822"/>
    <s v="1G4"/>
    <d v="2023-09-01T00:00:00"/>
    <n v="-83.93"/>
    <s v="4200326348"/>
    <n v="10010001561000"/>
    <s v="GABINET DEL RECTORAT"/>
    <x v="199"/>
    <s v="G"/>
    <s v="A"/>
  </r>
  <r>
    <s v="2023"/>
    <s v="504993"/>
    <s v="UNICANTINA 2006 SLU"/>
    <s v="B64226822"/>
    <s v="38G2"/>
    <d v="2023-09-01T00:00:00"/>
    <n v="83.93"/>
    <s v="4200332203"/>
    <n v="10010001561000"/>
    <s v="GABINET DEL RECTORAT"/>
    <x v="199"/>
    <s v="G"/>
    <s v="F"/>
  </r>
  <r>
    <s v="2023"/>
    <s v="100073"/>
    <s v="AVORIS RETAIL DIVISION SL BCD TRAVE"/>
    <s v="B07012107"/>
    <s v="07S00001350"/>
    <d v="2023-09-01T00:00:00"/>
    <n v="180"/>
    <m/>
    <s v="2575FI00215000"/>
    <s v="DP.FÍSICA APLI.OPTIC"/>
    <x v="200"/>
    <s v="0"/>
    <s v="F"/>
  </r>
  <r>
    <s v="2023"/>
    <s v="100073"/>
    <s v="AVORIS RETAIL DIVISION SL BCD TRAVE"/>
    <s v="B07012107"/>
    <s v="07S00001351"/>
    <d v="2023-09-01T00:00:00"/>
    <n v="180"/>
    <m/>
    <s v="999Z00UB005000"/>
    <s v="UB - DESPESES"/>
    <x v="200"/>
    <s v="0"/>
    <s v="F"/>
  </r>
  <r>
    <s v="2023"/>
    <s v="100073"/>
    <s v="AVORIS RETAIL DIVISION SL BCD TRAVE"/>
    <s v="B07012107"/>
    <s v="07S00001353"/>
    <d v="2023-09-01T00:00:00"/>
    <n v="180"/>
    <m/>
    <s v="2576FI01676000"/>
    <s v="INST.CIÈNCIES COSMOS"/>
    <x v="200"/>
    <s v="0"/>
    <s v="F"/>
  </r>
  <r>
    <s v="2023"/>
    <s v="100073"/>
    <s v="AVORIS RETAIL DIVISION SL BCD TRAVE"/>
    <s v="B07012107"/>
    <s v="07S00001354"/>
    <d v="2023-09-01T00:00:00"/>
    <n v="180"/>
    <m/>
    <s v="2576FI01676000"/>
    <s v="INST.CIÈNCIES COSMOS"/>
    <x v="200"/>
    <s v="0"/>
    <s v="F"/>
  </r>
  <r>
    <s v="2023"/>
    <s v="100073"/>
    <s v="AVORIS RETAIL DIVISION SL BCD TRAVE"/>
    <s v="B07012107"/>
    <s v="07Y00003071"/>
    <d v="2023-09-01T00:00:00"/>
    <n v="190.9"/>
    <m/>
    <s v="2575FI00215000"/>
    <s v="DP.FÍSICA APLI.OPTIC"/>
    <x v="200"/>
    <s v="0"/>
    <s v="F"/>
  </r>
  <r>
    <s v="2023"/>
    <s v="100073"/>
    <s v="AVORIS RETAIL DIVISION SL BCD TRAVE"/>
    <s v="B07012107"/>
    <s v="07Y00003072"/>
    <d v="2023-09-01T00:00:00"/>
    <n v="190.9"/>
    <m/>
    <s v="999Z00UB005000"/>
    <s v="UB - DESPESES"/>
    <x v="200"/>
    <s v="0"/>
    <s v="F"/>
  </r>
  <r>
    <s v="2023"/>
    <s v="100073"/>
    <s v="AVORIS RETAIL DIVISION SL BCD TRAVE"/>
    <s v="B07012107"/>
    <s v="07Y00003074"/>
    <d v="2023-09-01T00:00:00"/>
    <n v="190.9"/>
    <m/>
    <s v="2576FI01676000"/>
    <s v="INST.CIÈNCIES COSMOS"/>
    <x v="200"/>
    <s v="0"/>
    <s v="F"/>
  </r>
  <r>
    <s v="2023"/>
    <s v="100073"/>
    <s v="AVORIS RETAIL DIVISION SL BCD TRAVE"/>
    <s v="B07012107"/>
    <s v="07Y00003075"/>
    <d v="2023-09-01T00:00:00"/>
    <n v="190.9"/>
    <m/>
    <s v="2576FI01676000"/>
    <s v="INST.CIÈNCIES COSMOS"/>
    <x v="200"/>
    <s v="0"/>
    <s v="F"/>
  </r>
  <r>
    <s v="2023"/>
    <s v="100095"/>
    <s v="FUNDIO PRIVADA CLINIC RECERCA BIOME"/>
    <s v="G59319681"/>
    <s v="4231200267"/>
    <d v="2023-09-04T00:00:00"/>
    <n v="609.20000000000005"/>
    <m/>
    <s v="2605CS02079000"/>
    <s v="DEPT. BIOMEDICINA"/>
    <x v="201"/>
    <s v="G"/>
    <s v="F"/>
  </r>
  <r>
    <s v="2023"/>
    <s v="100906"/>
    <s v="BIOGEN CIENTIFICA SL BIOGEN CIENTIF"/>
    <s v="B79539441"/>
    <s v="023/A/54931"/>
    <d v="2023-09-04T00:00:00"/>
    <n v="99.22"/>
    <s v="4200330177"/>
    <s v="2615CS00885000"/>
    <s v="DP.PATOL.I TERP.EXP."/>
    <x v="201"/>
    <s v="0"/>
    <s v="F"/>
  </r>
  <r>
    <s v="2023"/>
    <s v="505362"/>
    <s v="FNAC ESPAÑA SA"/>
    <s v="A80500200"/>
    <s v="72/00025706"/>
    <d v="2023-06-30T00:00:00"/>
    <n v="104.98"/>
    <m/>
    <s v="2576FI01676000"/>
    <s v="INST.CIÈNCIES COSMOS"/>
    <x v="201"/>
    <s v="G"/>
    <s v="F"/>
  </r>
  <r>
    <s v="2022"/>
    <s v="101455"/>
    <s v="ACQUAJET BLUE PLANET SLU"/>
    <s v="B62117783"/>
    <s v="022/A121121"/>
    <d v="2022-11-30T00:00:00"/>
    <n v="119.04"/>
    <m/>
    <s v="2525FL01946000"/>
    <s v="DEP.FIL.HISPANICA,T."/>
    <x v="202"/>
    <s v="0"/>
    <s v="F"/>
  </r>
  <r>
    <s v="2023"/>
    <s v="111899"/>
    <s v="ATLANTA AGENCIA DE VIAJES SA"/>
    <s v="A08649477"/>
    <s v="1197482"/>
    <d v="2023-09-05T00:00:00"/>
    <n v="-68.2"/>
    <m/>
    <s v="2575FI02052000"/>
    <s v="DEP.FIS.MAT.CONDENS."/>
    <x v="202"/>
    <s v="0"/>
    <s v="A"/>
  </r>
  <r>
    <s v="2023"/>
    <s v="115578"/>
    <s v="LA LLAR DE LAURA CB LAURA AZA CALLA"/>
    <s v="E10881258"/>
    <s v="2/23"/>
    <d v="2023-05-04T00:00:00"/>
    <n v="174"/>
    <m/>
    <n v="25630002261000"/>
    <e v="#N/A"/>
    <x v="202"/>
    <s v="0"/>
    <s v="F"/>
  </r>
  <r>
    <s v="2023"/>
    <s v="115578"/>
    <s v="LA LLAR DE LAURA CB LAURA AZA CALLA"/>
    <s v="E10881258"/>
    <s v="4/23"/>
    <d v="2023-05-04T00:00:00"/>
    <n v="51"/>
    <m/>
    <n v="25630002261000"/>
    <e v="#N/A"/>
    <x v="202"/>
    <s v="0"/>
    <s v="F"/>
  </r>
  <r>
    <s v="2023"/>
    <s v="305001"/>
    <s v="VECTORBUILDER INC"/>
    <m/>
    <s v="$1-1193NQB/"/>
    <d v="2023-02-10T00:00:00"/>
    <n v="2128.63"/>
    <s v="4200310853"/>
    <s v="2605CS02079000"/>
    <s v="DEPT. BIOMEDICINA"/>
    <x v="202"/>
    <s v="0"/>
    <s v="F"/>
  </r>
  <r>
    <s v="2023"/>
    <s v="504837"/>
    <s v="CIC-F.INVEST CANCER UNIV SALAMANCA"/>
    <s v="G37338126"/>
    <s v="RAS104/23"/>
    <d v="2023-07-27T00:00:00"/>
    <n v="350"/>
    <m/>
    <s v="2605CS02079000"/>
    <s v="DEPT. BIOMEDICINA"/>
    <x v="202"/>
    <s v="0"/>
    <s v="F"/>
  </r>
  <r>
    <s v="2023"/>
    <s v="100122"/>
    <s v="FUNDAC PRIV INST INV BIOMEDICA BELL"/>
    <s v="G58863317"/>
    <s v="2388"/>
    <d v="2023-09-06T00:00:00"/>
    <n v="119.68"/>
    <s v="4200322396"/>
    <s v="2615CS00279000"/>
    <s v="DEP. CC. FISIOLOGIQU"/>
    <x v="203"/>
    <s v="0"/>
    <s v="F"/>
  </r>
  <r>
    <s v="2023"/>
    <s v="100122"/>
    <s v="FUNDAC PRIV INST INV BIOMEDICA BELL"/>
    <s v="G58863317"/>
    <s v="2389"/>
    <d v="2023-09-06T00:00:00"/>
    <n v="43.45"/>
    <s v="4200322507"/>
    <s v="2615CS00279000"/>
    <s v="DEP. CC. FISIOLOGIQU"/>
    <x v="203"/>
    <s v="0"/>
    <s v="F"/>
  </r>
  <r>
    <s v="2023"/>
    <s v="100465"/>
    <s v="LABNET BIOTECNICA SL"/>
    <s v="B82509852"/>
    <s v="023/A/13973"/>
    <d v="2023-09-06T00:00:00"/>
    <n v="152.46"/>
    <s v="4200330803"/>
    <s v="2615CS00279000"/>
    <s v="DEP. CC. FISIOLOGIQU"/>
    <x v="203"/>
    <s v="0"/>
    <s v="F"/>
  </r>
  <r>
    <s v="2023"/>
    <s v="103178"/>
    <s v="SERVICIOS MICROINFORMATICA, SA SEMI"/>
    <s v="A25027145"/>
    <s v="00015562"/>
    <d v="2023-08-31T00:00:00"/>
    <n v="23.64"/>
    <m/>
    <s v="2615CS00877000"/>
    <s v="DP.CIÈNC. CLÍNIQUES"/>
    <x v="203"/>
    <s v="0"/>
    <s v="F"/>
  </r>
  <r>
    <s v="2023"/>
    <s v="103178"/>
    <s v="SERVICIOS MICROINFORMATICA, SA SEMI"/>
    <s v="A25027145"/>
    <s v="00015725"/>
    <d v="2023-08-31T00:00:00"/>
    <n v="1.69"/>
    <m/>
    <s v="2565BI01976001"/>
    <s v="DEP. GENÈTICA, MICRO"/>
    <x v="203"/>
    <s v="0"/>
    <s v="F"/>
  </r>
  <r>
    <s v="2023"/>
    <s v="108936"/>
    <s v="ALAMO INDUSTRIAL SA"/>
    <s v="A08663171"/>
    <s v="2023//614"/>
    <d v="2023-08-31T00:00:00"/>
    <n v="8731.24"/>
    <m/>
    <n v="37190000329000"/>
    <s v="CCIT-UB SCT"/>
    <x v="203"/>
    <s v="0"/>
    <s v="F"/>
  </r>
  <r>
    <s v="2023"/>
    <s v="111899"/>
    <s v="ATLANTA AGENCIA DE VIAJES SA"/>
    <s v="A08649477"/>
    <s v="1197643"/>
    <d v="2023-09-06T00:00:00"/>
    <n v="234.98"/>
    <m/>
    <s v="2615CS00885000"/>
    <s v="DP.PATOL.I TERP.EXP."/>
    <x v="203"/>
    <s v="0"/>
    <s v="F"/>
  </r>
  <r>
    <s v="2023"/>
    <s v="111899"/>
    <s v="ATLANTA AGENCIA DE VIAJES SA"/>
    <s v="A08649477"/>
    <s v="1197675"/>
    <d v="2023-09-06T00:00:00"/>
    <n v="70.22"/>
    <m/>
    <s v="2575QU02072000"/>
    <s v="DEP. QUIM. INORG.ORG"/>
    <x v="203"/>
    <s v="G"/>
    <s v="F"/>
  </r>
  <r>
    <s v="2023"/>
    <s v="112462"/>
    <s v="APARTAMENTS MARTI I FILLS SL"/>
    <s v="B25398314"/>
    <s v="2353/2023"/>
    <d v="2023-08-31T00:00:00"/>
    <n v="2178"/>
    <s v="4200329543"/>
    <n v="25130000080000"/>
    <s v="OR.ADM.FI/GEOGRAF/Hª"/>
    <x v="203"/>
    <s v="0"/>
    <s v="F"/>
  </r>
  <r>
    <s v="2023"/>
    <s v="115219"/>
    <s v="BAC ENGINEERING CONSULTANCY GROUP S"/>
    <s v="B66113457"/>
    <s v="3068"/>
    <d v="2023-08-31T00:00:00"/>
    <n v="12011.67"/>
    <s v="4200319344"/>
    <n v="37180001607000"/>
    <s v="OPIR OF.PROJ.INT.REC"/>
    <x v="203"/>
    <s v="0"/>
    <s v="F"/>
  </r>
  <r>
    <s v="2023"/>
    <s v="203521"/>
    <s v="GENSCRIPT BIOTECH BV"/>
    <m/>
    <s v="95002364"/>
    <d v="2023-08-25T00:00:00"/>
    <n v="1432.23"/>
    <m/>
    <s v="2614CS02095000"/>
    <s v="UFIR MEDICINA BELLV."/>
    <x v="203"/>
    <s v="0"/>
    <s v="F"/>
  </r>
  <r>
    <s v="2023"/>
    <s v="302468"/>
    <s v="RIKEN Bio Resource Center (BRC)"/>
    <m/>
    <s v="$A23-0132)/"/>
    <d v="2023-06-08T00:00:00"/>
    <n v="0.72"/>
    <m/>
    <s v="2615CS00885000"/>
    <s v="DP.PATOL.I TERP.EXP."/>
    <x v="203"/>
    <s v="0"/>
    <s v="F"/>
  </r>
  <r>
    <s v="2023"/>
    <s v="305001"/>
    <s v="VECTORBUILDER INC"/>
    <m/>
    <s v="$02-1225SRU"/>
    <d v="2023-08-07T00:00:00"/>
    <n v="394.58"/>
    <s v="4200329994"/>
    <s v="2615CS00885000"/>
    <s v="DP.PATOL.I TERP.EXP."/>
    <x v="203"/>
    <m/>
    <s v="F"/>
  </r>
  <r>
    <s v="2023"/>
    <s v="100073"/>
    <s v="AVORIS RETAIL DIVISION SL BCD TRAVE"/>
    <s v="B07012107"/>
    <s v="07S00001379"/>
    <d v="2023-09-06T00:00:00"/>
    <n v="881.33"/>
    <m/>
    <s v="2595FA02034000"/>
    <s v="DEP.NUTRICIÓ, CC.DE"/>
    <x v="204"/>
    <s v="0"/>
    <s v="F"/>
  </r>
  <r>
    <s v="2023"/>
    <s v="102525"/>
    <s v="SECURITAS SEGURIDAD ESPAÑA SA SECUR"/>
    <s v="A79252219"/>
    <s v="11223080078"/>
    <d v="2023-08-31T00:00:00"/>
    <n v="1698.84"/>
    <s v="4200328845"/>
    <n v="25830000230001"/>
    <s v="ADM. MATEMÀTIQ. MANT"/>
    <x v="204"/>
    <s v="0"/>
    <s v="F"/>
  </r>
  <r>
    <s v="2023"/>
    <s v="104060"/>
    <s v="ARVAL SERVICE LEASE SA"/>
    <s v="A81573479"/>
    <s v="2319023264"/>
    <d v="2023-08-21T00:00:00"/>
    <n v="-1833.55"/>
    <m/>
    <s v="2566BI00419000"/>
    <s v="SERV.VEHICLES"/>
    <x v="204"/>
    <s v="0"/>
    <s v="A"/>
  </r>
  <r>
    <s v="2023"/>
    <s v="109990"/>
    <s v="ECONOCOM CLOUD SLU"/>
    <s v="B61125712"/>
    <s v="2304596"/>
    <d v="2023-08-30T00:00:00"/>
    <n v="32.270000000000003"/>
    <m/>
    <s v="2575FI02052000"/>
    <s v="DEP.FIS.MAT.CONDENS."/>
    <x v="204"/>
    <s v="0"/>
    <s v="F"/>
  </r>
  <r>
    <s v="2023"/>
    <s v="114449"/>
    <s v="EVIDENT EUROPE GMBH SUCURSAL ESPAÑA"/>
    <s v="W0188422J"/>
    <s v="9280001890"/>
    <d v="2023-09-07T00:00:00"/>
    <n v="12110.89"/>
    <s v="4200328642"/>
    <n v="25130000080000"/>
    <s v="OR.ADM.FI/GEOGRAF/Hª"/>
    <x v="204"/>
    <s v="0"/>
    <s v="F"/>
  </r>
  <r>
    <s v="2023"/>
    <s v="102025"/>
    <s v="VWR INTERNATIONAL EUROLAB SL VWR IN"/>
    <s v="B08362089"/>
    <s v="7062339997"/>
    <d v="2023-09-07T00:00:00"/>
    <n v="55.18"/>
    <s v="4200331840"/>
    <s v="2565BI01975000"/>
    <s v="DEP. BIO. EVOL. ECO."/>
    <x v="205"/>
    <s v="0"/>
    <s v="F"/>
  </r>
  <r>
    <s v="2023"/>
    <s v="102412"/>
    <s v="LABCLINICS SA LABCLINICS SA"/>
    <s v="A58118928"/>
    <s v="319428"/>
    <d v="2023-09-08T00:00:00"/>
    <n v="168.99"/>
    <s v="4200329549"/>
    <s v="2615CS00885000"/>
    <s v="DP.PATOL.I TERP.EXP."/>
    <x v="205"/>
    <s v="0"/>
    <s v="F"/>
  </r>
  <r>
    <s v="2023"/>
    <s v="102412"/>
    <s v="LABCLINICS SA LABCLINICS SA"/>
    <s v="A58118928"/>
    <s v="319429"/>
    <d v="2023-09-08T00:00:00"/>
    <n v="63.89"/>
    <s v="4200329549"/>
    <s v="2615CS00885000"/>
    <s v="DP.PATOL.I TERP.EXP."/>
    <x v="205"/>
    <s v="0"/>
    <s v="F"/>
  </r>
  <r>
    <s v="2023"/>
    <s v="102708"/>
    <s v="LIFE TECHNOLOGIES SA APPLIED/INVITR"/>
    <s v="A28139434"/>
    <s v="1009671 RI"/>
    <d v="2023-09-08T00:00:00"/>
    <n v="27.1"/>
    <s v="4100015829"/>
    <s v="2605CS02079000"/>
    <s v="DEPT. BIOMEDICINA"/>
    <x v="205"/>
    <s v="0"/>
    <s v="F"/>
  </r>
  <r>
    <s v="2023"/>
    <s v="105866"/>
    <s v="MERCK LIFE SCIENCE SLU totes comand"/>
    <s v="B79184115"/>
    <s v="8250723571"/>
    <d v="2023-09-08T00:00:00"/>
    <n v="133.80000000000001"/>
    <s v="4200332267"/>
    <s v="2615CS00885000"/>
    <s v="DP.PATOL.I TERP.EXP."/>
    <x v="205"/>
    <s v="0"/>
    <s v="F"/>
  </r>
  <r>
    <s v="2023"/>
    <s v="108272"/>
    <s v="FULLS DIGITALS SERVEIS REPROGRAFICS"/>
    <s v="B65656076"/>
    <s v="14615"/>
    <d v="2023-09-07T00:00:00"/>
    <n v="264"/>
    <m/>
    <n v="37480000347000"/>
    <s v="COMPTABILITAT"/>
    <x v="205"/>
    <s v="0"/>
    <s v="F"/>
  </r>
  <r>
    <s v="2023"/>
    <s v="100073"/>
    <s v="AVORIS RETAIL DIVISION SL BCD TRAVE"/>
    <s v="B07012107"/>
    <s v="07B00000889"/>
    <d v="2023-09-08T00:00:00"/>
    <n v="1560.08"/>
    <m/>
    <s v="2595FA02034000"/>
    <s v="DEP.NUTRICIÓ, CC.DE"/>
    <x v="206"/>
    <s v="0"/>
    <s v="F"/>
  </r>
  <r>
    <s v="2023"/>
    <s v="100073"/>
    <s v="AVORIS RETAIL DIVISION SL BCD TRAVE"/>
    <s v="B07012107"/>
    <s v="07Y00003158"/>
    <d v="2023-09-08T00:00:00"/>
    <n v="244"/>
    <m/>
    <s v="999Z00UB005000"/>
    <s v="UB - DESPESES"/>
    <x v="206"/>
    <s v="0"/>
    <s v="F"/>
  </r>
  <r>
    <s v="2023"/>
    <s v="102025"/>
    <s v="VWR INTERNATIONAL EUROLAB SL VWR IN"/>
    <s v="B08362089"/>
    <s v="7062340400"/>
    <d v="2023-09-09T00:00:00"/>
    <n v="232.17"/>
    <s v="4200331444"/>
    <s v="2565BI01975000"/>
    <s v="DEP. BIO. EVOL. ECO."/>
    <x v="207"/>
    <s v="0"/>
    <s v="F"/>
  </r>
  <r>
    <s v="2023"/>
    <s v="102262"/>
    <s v="NIPPON GASES ESPAÑA SLU PRAXAIR ESP"/>
    <s v="B28062339"/>
    <s v="UB23081011"/>
    <d v="2023-08-31T00:00:00"/>
    <n v="161.96"/>
    <s v="4200312516"/>
    <s v="2605CS02079000"/>
    <s v="DEPT. BIOMEDICINA"/>
    <x v="208"/>
    <s v="0"/>
    <s v="F"/>
  </r>
  <r>
    <s v="2023"/>
    <s v="102708"/>
    <s v="LIFE TECHNOLOGIES SA APPLIED/INVITR"/>
    <s v="A28139434"/>
    <s v="1009869 RI"/>
    <d v="2023-09-11T00:00:00"/>
    <n v="196.55"/>
    <s v="4200332268"/>
    <s v="2615CS00885000"/>
    <s v="DP.PATOL.I TERP.EXP."/>
    <x v="208"/>
    <s v="0"/>
    <s v="F"/>
  </r>
  <r>
    <s v="2023"/>
    <s v="105866"/>
    <s v="MERCK LIFE SCIENCE SLU totes comand"/>
    <s v="B79184115"/>
    <s v="8250724359"/>
    <d v="2023-09-11T00:00:00"/>
    <n v="583.22"/>
    <s v="4200332240"/>
    <s v="2615CS00885000"/>
    <s v="DP.PATOL.I TERP.EXP."/>
    <x v="208"/>
    <s v="0"/>
    <s v="F"/>
  </r>
  <r>
    <s v="2023"/>
    <s v="103004"/>
    <s v="EL CORTE INGLES SA"/>
    <s v="A28017895"/>
    <s v="0095669594"/>
    <d v="2023-09-12T00:00:00"/>
    <n v="1199"/>
    <s v="4100017621"/>
    <n v="25230000099000"/>
    <s v="ADM. FILOLOGIA I COM"/>
    <x v="209"/>
    <s v="0"/>
    <s v="F"/>
  </r>
  <r>
    <s v="2023"/>
    <s v="105866"/>
    <s v="MERCK LIFE SCIENCE SLU totes comand"/>
    <s v="B79184115"/>
    <s v="8250724690"/>
    <d v="2023-09-12T00:00:00"/>
    <n v="36.4"/>
    <s v="4200332846"/>
    <s v="2565BI01976001"/>
    <s v="DEP. GENÈTICA, MICRO"/>
    <x v="209"/>
    <s v="0"/>
    <s v="F"/>
  </r>
  <r>
    <s v="2023"/>
    <s v="111244"/>
    <s v="BIO TECHNE RD SYSTEMS SLU"/>
    <s v="B67069302"/>
    <s v="CI-00004888"/>
    <d v="2023-09-12T00:00:00"/>
    <n v="790.13"/>
    <s v="4200327284"/>
    <s v="2615CS00885000"/>
    <s v="DP.PATOL.I TERP.EXP."/>
    <x v="209"/>
    <s v="0"/>
    <s v="F"/>
  </r>
  <r>
    <s v="2023"/>
    <s v="111899"/>
    <s v="ATLANTA AGENCIA DE VIAJES SA"/>
    <s v="A08649477"/>
    <s v="1198217"/>
    <d v="2023-09-12T00:00:00"/>
    <n v="89.99"/>
    <m/>
    <s v="2565BI01975000"/>
    <s v="DEP. BIO. EVOL. ECO."/>
    <x v="209"/>
    <s v="0"/>
    <s v="F"/>
  </r>
  <r>
    <s v="2023"/>
    <s v="111899"/>
    <s v="ATLANTA AGENCIA DE VIAJES SA"/>
    <s v="A08649477"/>
    <s v="1198218"/>
    <d v="2023-09-12T00:00:00"/>
    <n v="-85"/>
    <m/>
    <s v="2565BI01975000"/>
    <s v="DEP. BIO. EVOL. ECO."/>
    <x v="209"/>
    <s v="0"/>
    <s v="A"/>
  </r>
  <r>
    <s v="2022"/>
    <s v="203909"/>
    <s v="PADDLE COM MARKET LIMITED"/>
    <m/>
    <s v="98-33929374"/>
    <d v="2022-12-24T00:00:00"/>
    <n v="83.88"/>
    <m/>
    <s v="2654EC00137000"/>
    <s v="F.ECONOMIA EMPRESA"/>
    <x v="209"/>
    <s v="0"/>
    <s v="F"/>
  </r>
  <r>
    <s v="2022"/>
    <s v="305305"/>
    <s v="VISUAL EDUCATION LTD WORDWALL"/>
    <m/>
    <s v="EL-VC003871"/>
    <d v="2022-12-28T00:00:00"/>
    <n v="60"/>
    <m/>
    <s v="2654EC00137000"/>
    <s v="F.ECONOMIA EMPRESA"/>
    <x v="209"/>
    <s v="0"/>
    <s v="F"/>
  </r>
  <r>
    <s v="2023"/>
    <s v="100073"/>
    <s v="AVORIS RETAIL DIVISION SL BCD TRAVE"/>
    <s v="B07012107"/>
    <s v="07B00000893"/>
    <d v="2023-09-12T00:00:00"/>
    <n v="154.13999999999999"/>
    <m/>
    <n v="26530000136000"/>
    <s v="OR ECONOMIA EMPRESA"/>
    <x v="210"/>
    <s v="0"/>
    <s v="F"/>
  </r>
  <r>
    <s v="2023"/>
    <s v="100073"/>
    <s v="AVORIS RETAIL DIVISION SL BCD TRAVE"/>
    <s v="B07012107"/>
    <s v="07Y00003177"/>
    <d v="2023-09-12T00:00:00"/>
    <n v="168.91"/>
    <m/>
    <s v="999Z00UB005000"/>
    <s v="UB - DESPESES"/>
    <x v="210"/>
    <s v="0"/>
    <s v="F"/>
  </r>
  <r>
    <s v="2023"/>
    <s v="100073"/>
    <s v="AVORIS RETAIL DIVISION SL BCD TRAVE"/>
    <s v="B07012107"/>
    <s v="07S00001391"/>
    <d v="2023-09-12T00:00:00"/>
    <n v="224.74"/>
    <m/>
    <s v="2525FL01947000"/>
    <s v="DEP. FIL.CLÀS.ROM.SE"/>
    <x v="210"/>
    <s v="G"/>
    <s v="F"/>
  </r>
  <r>
    <s v="2023"/>
    <s v="100769"/>
    <s v="FISHER SCIENTIFIC SL"/>
    <s v="B84498955"/>
    <s v="4091205677"/>
    <d v="2023-09-13T00:00:00"/>
    <n v="1367.23"/>
    <s v="4200332238"/>
    <s v="2615CS00885000"/>
    <s v="DP.PATOL.I TERP.EXP."/>
    <x v="210"/>
    <s v="0"/>
    <s v="F"/>
  </r>
  <r>
    <s v="2023"/>
    <s v="101551"/>
    <s v="FAURA-CASAS AUDITORS CONSULTORS SL"/>
    <s v="B58671710"/>
    <s v="A20233029"/>
    <d v="2023-09-13T00:00:00"/>
    <n v="871.2"/>
    <s v="4200328029"/>
    <s v="2525FL01945000"/>
    <s v="DEP.FIL.CATALANA I L"/>
    <x v="210"/>
    <s v="0"/>
    <s v="F"/>
  </r>
  <r>
    <s v="2023"/>
    <s v="111899"/>
    <s v="ATLANTA AGENCIA DE VIAJES SA"/>
    <s v="A08649477"/>
    <s v="1198334"/>
    <d v="2023-09-13T00:00:00"/>
    <n v="136.97999999999999"/>
    <m/>
    <s v="2536DR00130000"/>
    <s v="CR OBSERV.BIOÈTICA D"/>
    <x v="210"/>
    <s v="0"/>
    <s v="F"/>
  </r>
  <r>
    <s v="2020"/>
    <s v="204921"/>
    <s v="ADOBE SYSTEMS SOFTWARE IRELAND LTD"/>
    <m/>
    <s v="20041599497"/>
    <d v="2020-12-19T00:00:00"/>
    <n v="30.24"/>
    <m/>
    <s v="2604CS02094000"/>
    <s v="UFIR MEDICINA CLINIC"/>
    <x v="210"/>
    <s v="G"/>
    <s v="F"/>
  </r>
  <r>
    <s v="2023"/>
    <s v="102025"/>
    <s v="VWR INTERNATIONAL EUROLAB SL VWR IN"/>
    <s v="B08362089"/>
    <s v="7062341761"/>
    <d v="2023-09-13T00:00:00"/>
    <n v="68.27"/>
    <s v="4200332230"/>
    <s v="2565BI01975000"/>
    <s v="DEP. BIO. EVOL. ECO."/>
    <x v="211"/>
    <s v="G"/>
    <s v="F"/>
  </r>
  <r>
    <s v="2023"/>
    <s v="102708"/>
    <s v="LIFE TECHNOLOGIES SA APPLIED/INVITR"/>
    <s v="A28139434"/>
    <s v="1010526 RI"/>
    <d v="2023-09-14T00:00:00"/>
    <n v="209.03"/>
    <s v="4200332955"/>
    <s v="2615CS00279000"/>
    <s v="DEP. CC. FISIOLOGIQU"/>
    <x v="211"/>
    <s v="0"/>
    <s v="F"/>
  </r>
  <r>
    <s v="2023"/>
    <s v="104060"/>
    <s v="ARVAL SERVICE LEASE SA"/>
    <s v="A81573479"/>
    <s v="2310367634"/>
    <d v="2023-08-31T00:00:00"/>
    <n v="484.79"/>
    <m/>
    <n v="25630000161000"/>
    <s v="OAG BIOLOGIA CC.TERR"/>
    <x v="211"/>
    <s v="0"/>
    <s v="F"/>
  </r>
  <r>
    <s v="2023"/>
    <s v="105866"/>
    <s v="MERCK LIFE SCIENCE SLU totes comand"/>
    <s v="B79184115"/>
    <s v="8250725916"/>
    <d v="2023-09-14T00:00:00"/>
    <n v="65.459999999999994"/>
    <s v="4200332267"/>
    <s v="2615CS00885000"/>
    <s v="DP.PATOL.I TERP.EXP."/>
    <x v="211"/>
    <s v="0"/>
    <s v="F"/>
  </r>
  <r>
    <s v="2023"/>
    <s v="105866"/>
    <s v="MERCK LIFE SCIENCE SLU totes comand"/>
    <s v="B79184115"/>
    <s v="8250725919"/>
    <d v="2023-09-14T00:00:00"/>
    <n v="389.67"/>
    <s v="4200332928"/>
    <s v="2595FA02035000"/>
    <s v="DEP. BIOQ. I FISIOLO"/>
    <x v="211"/>
    <s v="0"/>
    <s v="F"/>
  </r>
  <r>
    <s v="2023"/>
    <s v="105866"/>
    <s v="MERCK LIFE SCIENCE SLU totes comand"/>
    <s v="B79184115"/>
    <s v="8250725922"/>
    <d v="2023-09-14T00:00:00"/>
    <n v="64.3"/>
    <s v="4200332744"/>
    <s v="2615CS00885000"/>
    <s v="DP.PATOL.I TERP.EXP."/>
    <x v="211"/>
    <s v="0"/>
    <s v="F"/>
  </r>
  <r>
    <s v="2023"/>
    <s v="105866"/>
    <s v="MERCK LIFE SCIENCE SLU totes comand"/>
    <s v="B79184115"/>
    <s v="8250726261"/>
    <d v="2023-09-14T00:00:00"/>
    <n v="55.18"/>
    <s v="4200332943"/>
    <s v="2615CS00279000"/>
    <s v="DEP. CC. FISIOLOGIQU"/>
    <x v="211"/>
    <s v="0"/>
    <s v="F"/>
  </r>
  <r>
    <s v="2023"/>
    <s v="111899"/>
    <s v="ATLANTA AGENCIA DE VIAJES SA"/>
    <s v="A08649477"/>
    <s v="1198541"/>
    <d v="2023-09-14T00:00:00"/>
    <n v="223.85"/>
    <m/>
    <s v="2615CS00885000"/>
    <s v="DP.PATOL.I TERP.EXP."/>
    <x v="211"/>
    <s v="0"/>
    <s v="F"/>
  </r>
  <r>
    <s v="2023"/>
    <s v="111899"/>
    <s v="ATLANTA AGENCIA DE VIAJES SA"/>
    <s v="A08649477"/>
    <s v="1198542"/>
    <d v="2023-09-14T00:00:00"/>
    <n v="375.1"/>
    <m/>
    <s v="2615CS00885000"/>
    <s v="DP.PATOL.I TERP.EXP."/>
    <x v="211"/>
    <s v="0"/>
    <s v="F"/>
  </r>
  <r>
    <s v="2023"/>
    <s v="111899"/>
    <s v="ATLANTA AGENCIA DE VIAJES SA"/>
    <s v="A08649477"/>
    <s v="1198543"/>
    <d v="2023-09-14T00:00:00"/>
    <n v="223.85"/>
    <m/>
    <s v="2615CS00885000"/>
    <s v="DP.PATOL.I TERP.EXP."/>
    <x v="211"/>
    <s v="0"/>
    <s v="F"/>
  </r>
  <r>
    <s v="2023"/>
    <s v="111899"/>
    <s v="ATLANTA AGENCIA DE VIAJES SA"/>
    <s v="A08649477"/>
    <s v="1198535"/>
    <d v="2023-09-14T00:00:00"/>
    <n v="124.99"/>
    <m/>
    <s v="2585MA02069000"/>
    <s v="DEP. MATEMÀT. I INF."/>
    <x v="211"/>
    <s v="G"/>
    <s v="F"/>
  </r>
  <r>
    <s v="2023"/>
    <s v="111899"/>
    <s v="ATLANTA AGENCIA DE VIAJES SA"/>
    <s v="A08649477"/>
    <s v="1198540"/>
    <d v="2023-09-14T00:00:00"/>
    <n v="223.85"/>
    <m/>
    <s v="2615CS00885000"/>
    <s v="DP.PATOL.I TERP.EXP."/>
    <x v="211"/>
    <s v="G"/>
    <s v="F"/>
  </r>
  <r>
    <s v="2023"/>
    <s v="304169"/>
    <s v="SEAGIS PTY LTD"/>
    <m/>
    <s v="$001552"/>
    <d v="2023-06-01T00:00:00"/>
    <n v="250"/>
    <m/>
    <s v="2565BI01975000"/>
    <s v="DEP. BIO. EVOL. ECO."/>
    <x v="211"/>
    <s v="G"/>
    <s v="F"/>
  </r>
  <r>
    <s v="2023"/>
    <s v="101312"/>
    <s v="SUDELAB SL"/>
    <s v="B63276778"/>
    <s v="226813"/>
    <d v="2023-09-13T00:00:00"/>
    <n v="164.32"/>
    <s v="4200332239"/>
    <s v="2615CS00885000"/>
    <s v="DP.PATOL.I TERP.EXP."/>
    <x v="212"/>
    <s v="0"/>
    <s v="F"/>
  </r>
  <r>
    <s v="2023"/>
    <s v="102412"/>
    <s v="LABCLINICS SA LABCLINICS SA"/>
    <s v="A58118928"/>
    <s v="319646"/>
    <d v="2023-09-15T00:00:00"/>
    <n v="1414.61"/>
    <s v="4200332228"/>
    <s v="2615CS00885000"/>
    <s v="DP.PATOL.I TERP.EXP."/>
    <x v="212"/>
    <s v="0"/>
    <s v="F"/>
  </r>
  <r>
    <s v="2023"/>
    <s v="105866"/>
    <s v="MERCK LIFE SCIENCE SLU totes comand"/>
    <s v="B79184115"/>
    <s v="8250726529"/>
    <d v="2023-09-15T00:00:00"/>
    <n v="64.489999999999995"/>
    <s v="4200332943"/>
    <s v="2615CS00279000"/>
    <s v="DEP. CC. FISIOLOGIQU"/>
    <x v="212"/>
    <s v="0"/>
    <s v="F"/>
  </r>
  <r>
    <s v="2023"/>
    <s v="105866"/>
    <s v="MERCK LIFE SCIENCE SLU totes comand"/>
    <s v="B79184115"/>
    <s v="8250726530"/>
    <d v="2023-09-15T00:00:00"/>
    <n v="107.45"/>
    <s v="4200332943"/>
    <s v="2615CS00279000"/>
    <s v="DEP. CC. FISIOLOGIQU"/>
    <x v="212"/>
    <s v="0"/>
    <s v="F"/>
  </r>
  <r>
    <s v="2023"/>
    <s v="105866"/>
    <s v="MERCK LIFE SCIENCE SLU totes comand"/>
    <s v="B79184115"/>
    <s v="8250726532"/>
    <d v="2023-09-15T00:00:00"/>
    <n v="18.489999999999998"/>
    <s v="4200332748"/>
    <s v="2615CS00885000"/>
    <s v="DP.PATOL.I TERP.EXP."/>
    <x v="212"/>
    <s v="0"/>
    <s v="F"/>
  </r>
  <r>
    <s v="2023"/>
    <s v="106044"/>
    <s v="VIAJES EL CORTE INGLES SA OFICINA B"/>
    <s v="A28229813"/>
    <s v="9130175847C"/>
    <d v="2023-09-14T00:00:00"/>
    <n v="141.59"/>
    <m/>
    <s v="2565BI01975000"/>
    <s v="DEP. BIO. EVOL. ECO."/>
    <x v="212"/>
    <s v="0"/>
    <s v="F"/>
  </r>
  <r>
    <s v="2023"/>
    <s v="106044"/>
    <s v="VIAJES EL CORTE INGLES SA OFICINA B"/>
    <s v="A28229813"/>
    <s v="9330343072C"/>
    <d v="2023-09-14T00:00:00"/>
    <n v="93.95"/>
    <m/>
    <s v="2565BI01975000"/>
    <s v="DEP. BIO. EVOL. ECO."/>
    <x v="212"/>
    <s v="0"/>
    <s v="F"/>
  </r>
  <r>
    <s v="2023"/>
    <s v="106044"/>
    <s v="VIAJES EL CORTE INGLES SA OFICINA B"/>
    <s v="A28229813"/>
    <s v="9330343073C"/>
    <d v="2023-09-14T00:00:00"/>
    <n v="54.2"/>
    <m/>
    <s v="2565BI01975000"/>
    <s v="DEP. BIO. EVOL. ECO."/>
    <x v="212"/>
    <s v="0"/>
    <s v="F"/>
  </r>
  <r>
    <s v="2023"/>
    <s v="106044"/>
    <s v="VIAJES EL CORTE INGLES SA OFICINA B"/>
    <s v="A28229813"/>
    <s v="9430050011A"/>
    <d v="2023-09-14T00:00:00"/>
    <n v="-458.2"/>
    <m/>
    <n v="26530000136000"/>
    <s v="OR ECONOMIA EMPRESA"/>
    <x v="212"/>
    <s v="0"/>
    <s v="A"/>
  </r>
  <r>
    <s v="2023"/>
    <s v="108000"/>
    <s v="IZASA SCIENTIFIC, S.L.U."/>
    <s v="B66350281"/>
    <s v="9100102023"/>
    <d v="2023-09-14T00:00:00"/>
    <n v="742.94"/>
    <s v="4200333050"/>
    <s v="2605CS02079000"/>
    <s v="DEPT. BIOMEDICINA"/>
    <x v="212"/>
    <s v="G"/>
    <s v="F"/>
  </r>
  <r>
    <s v="2023"/>
    <s v="109401"/>
    <s v="INTEGRATED DNA TECHNOLOGIES SPAIN S"/>
    <s v="B87472387"/>
    <s v="9980011909"/>
    <d v="2023-08-29T00:00:00"/>
    <n v="26.66"/>
    <s v="4100015849"/>
    <s v="2605CS02079000"/>
    <s v="DEPT. BIOMEDICINA"/>
    <x v="212"/>
    <s v="0"/>
    <s v="F"/>
  </r>
  <r>
    <s v="2023"/>
    <s v="109401"/>
    <s v="INTEGRATED DNA TECHNOLOGIES SPAIN S"/>
    <s v="B87472387"/>
    <s v="9980012047"/>
    <d v="2023-09-01T00:00:00"/>
    <n v="11.22"/>
    <s v="4100015849"/>
    <s v="2605CS02079000"/>
    <s v="DEPT. BIOMEDICINA"/>
    <x v="212"/>
    <s v="0"/>
    <s v="F"/>
  </r>
  <r>
    <s v="2023"/>
    <s v="111899"/>
    <s v="ATLANTA AGENCIA DE VIAJES SA"/>
    <s v="A08649477"/>
    <s v="1198729"/>
    <d v="2023-09-15T00:00:00"/>
    <n v="428.41"/>
    <m/>
    <s v="2615CS00885000"/>
    <s v="DP.PATOL.I TERP.EXP."/>
    <x v="212"/>
    <s v="0"/>
    <s v="F"/>
  </r>
  <r>
    <s v="2023"/>
    <s v="111899"/>
    <s v="ATLANTA AGENCIA DE VIAJES SA"/>
    <s v="A08649477"/>
    <s v="1198730"/>
    <d v="2023-09-15T00:00:00"/>
    <n v="226.43"/>
    <m/>
    <s v="2615CS00885000"/>
    <s v="DP.PATOL.I TERP.EXP."/>
    <x v="212"/>
    <s v="0"/>
    <s v="F"/>
  </r>
  <r>
    <s v="2022"/>
    <s v="203521"/>
    <s v="GENSCRIPT BIOTECH BV"/>
    <m/>
    <s v="93943297"/>
    <d v="2022-07-25T00:00:00"/>
    <n v="747.77"/>
    <m/>
    <s v="2605CS02079000"/>
    <s v="DEPT. BIOMEDICINA"/>
    <x v="212"/>
    <s v="0"/>
    <s v="F"/>
  </r>
  <r>
    <s v="2023"/>
    <s v="305001"/>
    <s v="VECTORBUILDER INC"/>
    <m/>
    <s v="$02-1005WSS"/>
    <d v="2023-09-12T00:00:00"/>
    <n v="1957.44"/>
    <s v="4200321719"/>
    <s v="2605CS02079000"/>
    <s v="DEPT. BIOMEDICINA"/>
    <x v="212"/>
    <s v="0"/>
    <s v="F"/>
  </r>
  <r>
    <s v="2023"/>
    <s v="100073"/>
    <s v="AVORIS RETAIL DIVISION SL BCD TRAVE"/>
    <s v="B07012107"/>
    <s v="07B00000043"/>
    <d v="2023-09-15T00:00:00"/>
    <n v="-154.13999999999999"/>
    <m/>
    <n v="26530000136000"/>
    <s v="OR ECONOMIA EMPRESA"/>
    <x v="213"/>
    <s v="0"/>
    <s v="A"/>
  </r>
  <r>
    <s v="2023"/>
    <s v="100073"/>
    <s v="AVORIS RETAIL DIVISION SL BCD TRAVE"/>
    <s v="B07012107"/>
    <s v="07B00000044"/>
    <d v="2023-09-15T00:00:00"/>
    <n v="-154.13999999999999"/>
    <m/>
    <n v="26530000136000"/>
    <s v="OR ECONOMIA EMPRESA"/>
    <x v="213"/>
    <s v="0"/>
    <s v="A"/>
  </r>
  <r>
    <s v="2023"/>
    <s v="100073"/>
    <s v="AVORIS RETAIL DIVISION SL BCD TRAVE"/>
    <s v="B07012107"/>
    <s v="07B00000902"/>
    <d v="2023-09-15T00:00:00"/>
    <n v="154.13999999999999"/>
    <m/>
    <n v="26530000136000"/>
    <s v="OR ECONOMIA EMPRESA"/>
    <x v="213"/>
    <s v="0"/>
    <s v="F"/>
  </r>
  <r>
    <s v="2023"/>
    <s v="100073"/>
    <s v="AVORIS RETAIL DIVISION SL BCD TRAVE"/>
    <s v="B07012107"/>
    <s v="07Y00003229"/>
    <d v="2023-09-15T00:00:00"/>
    <n v="244"/>
    <m/>
    <s v="999Z00UB005000"/>
    <s v="UB - DESPESES"/>
    <x v="213"/>
    <s v="0"/>
    <s v="F"/>
  </r>
  <r>
    <s v="2023"/>
    <s v="102481"/>
    <s v="BIO RAD LABORATORIES SA"/>
    <s v="A79389920"/>
    <s v="9543746978"/>
    <d v="2023-09-15T00:00:00"/>
    <n v="1366.76"/>
    <s v="4200332814"/>
    <s v="2605CS02079000"/>
    <s v="DEPT. BIOMEDICINA"/>
    <x v="213"/>
    <s v="0"/>
    <s v="F"/>
  </r>
  <r>
    <s v="2023"/>
    <s v="200677"/>
    <s v="CHARLES RIVER LABORATORIES FRANCE"/>
    <m/>
    <s v="53201305"/>
    <d v="2023-09-11T00:00:00"/>
    <n v="375.82"/>
    <m/>
    <s v="2605CS02079000"/>
    <s v="DEPT. BIOMEDICINA"/>
    <x v="214"/>
    <s v="0"/>
    <s v="F"/>
  </r>
  <r>
    <s v="2023"/>
    <s v="100122"/>
    <s v="FUNDAC PRIV INST INV BIOMEDICA BELL"/>
    <s v="G58863317"/>
    <s v="2504"/>
    <d v="2023-09-19T00:00:00"/>
    <n v="58.07"/>
    <s v="4200332277"/>
    <s v="2615CS00885000"/>
    <s v="DP.PATOL.I TERP.EXP."/>
    <x v="215"/>
    <s v="0"/>
    <s v="F"/>
  </r>
  <r>
    <s v="2023"/>
    <s v="101896"/>
    <s v="PISTA CERO SL"/>
    <s v="B58790122"/>
    <s v="31671512"/>
    <d v="2023-09-19T00:00:00"/>
    <n v="65.39"/>
    <s v="4200333111"/>
    <s v="2575FI02053000"/>
    <s v="DEP. FISICA APLICADA"/>
    <x v="215"/>
    <s v="0"/>
    <s v="F"/>
  </r>
  <r>
    <s v="2023"/>
    <s v="104256"/>
    <s v="PANREAC QUIMICA SLU"/>
    <s v="B08010118"/>
    <s v="0923008880"/>
    <d v="2023-09-15T00:00:00"/>
    <n v="27.39"/>
    <s v="4200332444"/>
    <s v="2615CS00885000"/>
    <s v="DP.PATOL.I TERP.EXP."/>
    <x v="215"/>
    <s v="0"/>
    <s v="F"/>
  </r>
  <r>
    <s v="2023"/>
    <s v="105866"/>
    <s v="MERCK LIFE SCIENCE SLU totes comand"/>
    <s v="B79184115"/>
    <s v="8250728236"/>
    <d v="2023-09-19T00:00:00"/>
    <n v="52.03"/>
    <s v="4100009880"/>
    <s v="2605CS02079000"/>
    <s v="DEPT. BIOMEDICINA"/>
    <x v="215"/>
    <s v="G"/>
    <s v="F"/>
  </r>
  <r>
    <s v="2023"/>
    <s v="106044"/>
    <s v="VIAJES EL CORTE INGLES SA OFICINA B"/>
    <s v="A28229813"/>
    <s v="9130177656C"/>
    <d v="2023-09-18T00:00:00"/>
    <n v="298"/>
    <m/>
    <s v="2614CS02096000"/>
    <s v="UFIR INFERMERIA"/>
    <x v="215"/>
    <s v="0"/>
    <s v="F"/>
  </r>
  <r>
    <s v="2023"/>
    <s v="106044"/>
    <s v="VIAJES EL CORTE INGLES SA OFICINA B"/>
    <s v="A28229813"/>
    <s v="9130177657C"/>
    <d v="2023-09-18T00:00:00"/>
    <n v="298"/>
    <m/>
    <s v="2614CS02096000"/>
    <s v="UFIR INFERMERIA"/>
    <x v="215"/>
    <s v="0"/>
    <s v="F"/>
  </r>
  <r>
    <s v="2023"/>
    <s v="106044"/>
    <s v="VIAJES EL CORTE INGLES SA OFICINA B"/>
    <s v="A28229813"/>
    <s v="9330347293C"/>
    <d v="2023-09-18T00:00:00"/>
    <n v="82.4"/>
    <m/>
    <s v="2614CS02096000"/>
    <s v="UFIR INFERMERIA"/>
    <x v="215"/>
    <s v="0"/>
    <s v="F"/>
  </r>
  <r>
    <s v="2023"/>
    <s v="106044"/>
    <s v="VIAJES EL CORTE INGLES SA OFICINA B"/>
    <s v="A28229813"/>
    <s v="9330347294C"/>
    <d v="2023-09-18T00:00:00"/>
    <n v="44.99"/>
    <m/>
    <s v="2614CS02096000"/>
    <s v="UFIR INFERMERIA"/>
    <x v="215"/>
    <s v="0"/>
    <s v="F"/>
  </r>
  <r>
    <s v="2023"/>
    <s v="109401"/>
    <s v="INTEGRATED DNA TECHNOLOGIES SPAIN S"/>
    <s v="B87472387"/>
    <s v="9980012391"/>
    <d v="2023-09-11T00:00:00"/>
    <n v="31.25"/>
    <s v="4100015849"/>
    <s v="2605CS02079000"/>
    <s v="DEPT. BIOMEDICINA"/>
    <x v="215"/>
    <s v="0"/>
    <s v="F"/>
  </r>
  <r>
    <s v="2023"/>
    <s v="111899"/>
    <s v="ATLANTA AGENCIA DE VIAJES SA"/>
    <s v="A08649477"/>
    <s v="1198973"/>
    <d v="2023-09-19T00:00:00"/>
    <n v="209.12"/>
    <m/>
    <s v="2535DR01991000"/>
    <s v="DEP. DRET ADTIU, PRO"/>
    <x v="215"/>
    <s v="0"/>
    <s v="F"/>
  </r>
  <r>
    <s v="2023"/>
    <s v="111899"/>
    <s v="ATLANTA AGENCIA DE VIAJES SA"/>
    <s v="A08649477"/>
    <s v="1198998"/>
    <d v="2023-09-19T00:00:00"/>
    <n v="83.6"/>
    <m/>
    <s v="2535DR01991000"/>
    <s v="DEP. DRET ADTIU, PRO"/>
    <x v="215"/>
    <s v="0"/>
    <s v="F"/>
  </r>
  <r>
    <s v="2023"/>
    <s v="200677"/>
    <s v="CHARLES RIVER LABORATORIES FRANCE"/>
    <m/>
    <s v="53201832"/>
    <d v="2023-09-18T00:00:00"/>
    <n v="1970.31"/>
    <s v="4200333129"/>
    <s v="2615CS00885000"/>
    <s v="DP.PATOL.I TERP.EXP."/>
    <x v="215"/>
    <s v="0"/>
    <s v="F"/>
  </r>
  <r>
    <s v="2023"/>
    <s v="100073"/>
    <s v="AVORIS RETAIL DIVISION SL BCD TRAVE"/>
    <s v="B07012107"/>
    <s v="07Y00003275"/>
    <d v="2023-09-19T00:00:00"/>
    <n v="267"/>
    <m/>
    <s v="999Z00UB005000"/>
    <s v="UB - DESPESES"/>
    <x v="216"/>
    <s v="0"/>
    <s v="F"/>
  </r>
  <r>
    <s v="2023"/>
    <s v="100073"/>
    <s v="AVORIS RETAIL DIVISION SL BCD TRAVE"/>
    <s v="B07012107"/>
    <s v="07Y00003276"/>
    <d v="2023-09-19T00:00:00"/>
    <n v="275"/>
    <m/>
    <s v="999Z00UB005000"/>
    <s v="UB - DESPESES"/>
    <x v="216"/>
    <s v="0"/>
    <s v="F"/>
  </r>
  <r>
    <s v="2023"/>
    <s v="102025"/>
    <s v="VWR INTERNATIONAL EUROLAB SL VWR IN"/>
    <s v="B08362089"/>
    <s v="7062343974"/>
    <d v="2023-09-19T00:00:00"/>
    <n v="82.76"/>
    <s v="4200333354"/>
    <s v="2565BI01975000"/>
    <s v="DEP. BIO. EVOL. ECO."/>
    <x v="216"/>
    <s v="0"/>
    <s v="F"/>
  </r>
  <r>
    <s v="2023"/>
    <s v="102521"/>
    <s v="WATERS CROMATOGRAFIA SA WATERS CROM"/>
    <s v="A60631835"/>
    <s v="316060402"/>
    <d v="2023-09-20T00:00:00"/>
    <n v="3158.1"/>
    <s v="4200333326"/>
    <s v="2595FA02034000"/>
    <s v="DEP.NUTRICIÓ, CC.DE"/>
    <x v="216"/>
    <s v="0"/>
    <s v="F"/>
  </r>
  <r>
    <s v="2023"/>
    <s v="111899"/>
    <s v="ATLANTA AGENCIA DE VIAJES SA"/>
    <s v="A08649477"/>
    <s v="1199176"/>
    <d v="2023-09-20T00:00:00"/>
    <n v="36.54"/>
    <m/>
    <n v="25330000120000"/>
    <s v="OR.ADM.DRET"/>
    <x v="216"/>
    <s v="0"/>
    <s v="F"/>
  </r>
  <r>
    <s v="2023"/>
    <s v="111899"/>
    <s v="ATLANTA AGENCIA DE VIAJES SA"/>
    <s v="A08649477"/>
    <s v="1199177"/>
    <d v="2023-09-20T00:00:00"/>
    <n v="36.54"/>
    <m/>
    <n v="25330000120000"/>
    <s v="OR.ADM.DRET"/>
    <x v="216"/>
    <s v="G"/>
    <s v="F"/>
  </r>
  <r>
    <s v="2023"/>
    <s v="201260"/>
    <s v="UNIVERSITY OF ST.ANDEWS"/>
    <m/>
    <s v="87474"/>
    <d v="2023-09-14T00:00:00"/>
    <n v="117.6"/>
    <m/>
    <n v="25330000120000"/>
    <s v="OR.ADM.DRET"/>
    <x v="216"/>
    <s v="0"/>
    <s v="F"/>
  </r>
  <r>
    <s v="2023"/>
    <s v="305965"/>
    <s v="QUANTUM EXPERIENCE LTD"/>
    <m/>
    <s v="$10046"/>
    <d v="2023-09-14T00:00:00"/>
    <n v="2106"/>
    <s v="4200325169"/>
    <s v="2575FI02052000"/>
    <s v="DEP.FIS.MAT.CONDENS."/>
    <x v="216"/>
    <s v="G"/>
    <s v="F"/>
  </r>
  <r>
    <s v="2023"/>
    <s v="100073"/>
    <s v="AVORIS RETAIL DIVISION SL BCD TRAVE"/>
    <s v="B07012107"/>
    <s v="07Y00003304"/>
    <d v="2023-09-20T00:00:00"/>
    <n v="288"/>
    <m/>
    <s v="999Z00UB005000"/>
    <s v="UB - DESPESES"/>
    <x v="217"/>
    <s v="0"/>
    <s v="F"/>
  </r>
  <r>
    <s v="2023"/>
    <s v="101312"/>
    <s v="SUDELAB SL"/>
    <s v="B63276778"/>
    <s v="226860"/>
    <d v="2023-09-20T00:00:00"/>
    <n v="547.65"/>
    <s v="4100017647"/>
    <s v="2605CS02079000"/>
    <s v="DEPT. BIOMEDICINA"/>
    <x v="217"/>
    <s v="0"/>
    <s v="F"/>
  </r>
  <r>
    <s v="2023"/>
    <s v="101312"/>
    <s v="SUDELAB SL"/>
    <s v="B63276778"/>
    <s v="226874"/>
    <d v="2023-09-20T00:00:00"/>
    <n v="35.700000000000003"/>
    <s v="4200333103"/>
    <s v="2615CS00885000"/>
    <s v="DP.PATOL.I TERP.EXP."/>
    <x v="217"/>
    <s v="0"/>
    <s v="F"/>
  </r>
  <r>
    <s v="2023"/>
    <s v="101312"/>
    <s v="SUDELAB SL"/>
    <s v="B63276778"/>
    <s v="226881"/>
    <d v="2023-09-20T00:00:00"/>
    <n v="133.1"/>
    <s v="4200332312"/>
    <s v="2615CS00279000"/>
    <s v="DEP. CC. FISIOLOGIQU"/>
    <x v="217"/>
    <s v="0"/>
    <s v="F"/>
  </r>
  <r>
    <s v="2023"/>
    <s v="101312"/>
    <s v="SUDELAB SL"/>
    <s v="B63276778"/>
    <s v="226882"/>
    <d v="2023-09-20T00:00:00"/>
    <n v="254.1"/>
    <s v="4200332641"/>
    <s v="2615CS00279000"/>
    <s v="DEP. CC. FISIOLOGIQU"/>
    <x v="217"/>
    <s v="0"/>
    <s v="F"/>
  </r>
  <r>
    <s v="2023"/>
    <s v="101896"/>
    <s v="PISTA CERO SL"/>
    <s v="B58790122"/>
    <s v="31671564"/>
    <d v="2023-09-21T00:00:00"/>
    <n v="113.3"/>
    <s v="4200332324"/>
    <s v="2615CS00885000"/>
    <s v="DP.PATOL.I TERP.EXP."/>
    <x v="217"/>
    <s v="0"/>
    <s v="F"/>
  </r>
  <r>
    <s v="2023"/>
    <s v="102708"/>
    <s v="LIFE TECHNOLOGIES SA APPLIED/INVITR"/>
    <s v="A28139434"/>
    <s v="1011695 RI"/>
    <d v="2023-09-21T00:00:00"/>
    <n v="40.78"/>
    <s v="4200319521"/>
    <s v="2615CS00279000"/>
    <s v="DEP. CC. FISIOLOGIQU"/>
    <x v="217"/>
    <s v="0"/>
    <s v="F"/>
  </r>
  <r>
    <s v="2023"/>
    <s v="102708"/>
    <s v="LIFE TECHNOLOGIES SA APPLIED/INVITR"/>
    <s v="A28139434"/>
    <s v="1011698 RI"/>
    <d v="2023-09-21T00:00:00"/>
    <n v="25.41"/>
    <s v="4100015829"/>
    <s v="2605CS02079000"/>
    <s v="DEPT. BIOMEDICINA"/>
    <x v="217"/>
    <s v="0"/>
    <s v="F"/>
  </r>
  <r>
    <s v="2023"/>
    <s v="105866"/>
    <s v="MERCK LIFE SCIENCE SLU totes comand"/>
    <s v="B79184115"/>
    <s v="8250729349"/>
    <d v="2023-09-21T00:00:00"/>
    <n v="174.24"/>
    <s v="4200333032"/>
    <s v="2615CS00885000"/>
    <s v="DP.PATOL.I TERP.EXP."/>
    <x v="217"/>
    <s v="0"/>
    <s v="F"/>
  </r>
  <r>
    <s v="2023"/>
    <s v="111899"/>
    <s v="ATLANTA AGENCIA DE VIAJES SA"/>
    <s v="A08649477"/>
    <s v="1199343"/>
    <d v="2023-09-21T00:00:00"/>
    <n v="175.98"/>
    <m/>
    <n v="25330000120000"/>
    <s v="OR.ADM.DRET"/>
    <x v="217"/>
    <s v="0"/>
    <s v="F"/>
  </r>
  <r>
    <s v="2023"/>
    <s v="111899"/>
    <s v="ATLANTA AGENCIA DE VIAJES SA"/>
    <s v="A08649477"/>
    <s v="1199344"/>
    <d v="2023-09-21T00:00:00"/>
    <n v="140.01"/>
    <m/>
    <n v="25330000120000"/>
    <s v="OR.ADM.DRET"/>
    <x v="217"/>
    <s v="0"/>
    <s v="F"/>
  </r>
  <r>
    <s v="2023"/>
    <s v="111899"/>
    <s v="ATLANTA AGENCIA DE VIAJES SA"/>
    <s v="A08649477"/>
    <s v="1199345"/>
    <d v="2023-09-21T00:00:00"/>
    <n v="175.98"/>
    <m/>
    <n v="25330000120000"/>
    <s v="OR.ADM.DRET"/>
    <x v="217"/>
    <s v="0"/>
    <s v="F"/>
  </r>
  <r>
    <s v="2023"/>
    <s v="111899"/>
    <s v="ATLANTA AGENCIA DE VIAJES SA"/>
    <s v="A08649477"/>
    <s v="1199349"/>
    <d v="2023-09-21T00:00:00"/>
    <n v="140.01"/>
    <m/>
    <n v="25330000120000"/>
    <s v="OR.ADM.DRET"/>
    <x v="217"/>
    <s v="0"/>
    <s v="F"/>
  </r>
  <r>
    <s v="2023"/>
    <s v="111899"/>
    <s v="ATLANTA AGENCIA DE VIAJES SA"/>
    <s v="A08649477"/>
    <s v="1199354"/>
    <d v="2023-09-21T00:00:00"/>
    <n v="17.25"/>
    <m/>
    <n v="25330000120000"/>
    <s v="OR.ADM.DRET"/>
    <x v="217"/>
    <s v="0"/>
    <s v="F"/>
  </r>
  <r>
    <s v="2023"/>
    <s v="111899"/>
    <s v="ATLANTA AGENCIA DE VIAJES SA"/>
    <s v="A08649477"/>
    <s v="1199383"/>
    <d v="2023-09-21T00:00:00"/>
    <n v="349.98"/>
    <m/>
    <n v="25330000120000"/>
    <s v="OR.ADM.DRET"/>
    <x v="217"/>
    <s v="0"/>
    <s v="F"/>
  </r>
  <r>
    <s v="2023"/>
    <s v="200629"/>
    <s v="JANVIER LABS"/>
    <m/>
    <s v="FC230902032"/>
    <d v="2023-09-20T00:00:00"/>
    <n v="689.91"/>
    <s v="4200333161"/>
    <s v="2615CS00885000"/>
    <s v="DP.PATOL.I TERP.EXP."/>
    <x v="217"/>
    <s v="0"/>
    <s v="F"/>
  </r>
  <r>
    <s v="2023"/>
    <s v="50007"/>
    <s v="FUNDACIO BOSCH I GIMPERA"/>
    <s v="G08906653"/>
    <s v="202350256"/>
    <d v="2023-07-26T00:00:00"/>
    <n v="3482.44"/>
    <m/>
    <s v="999Z00UB003000"/>
    <s v="UB - INGRESSOS"/>
    <x v="218"/>
    <s v="0"/>
    <s v="F"/>
  </r>
  <r>
    <s v="2023"/>
    <s v="100073"/>
    <s v="AVORIS RETAIL DIVISION SL BCD TRAVE"/>
    <s v="B07012107"/>
    <s v="07S00001471"/>
    <d v="2023-09-21T00:00:00"/>
    <n v="147.05000000000001"/>
    <m/>
    <s v="2595FA02034000"/>
    <s v="DEP.NUTRICIÓ, CC.DE"/>
    <x v="218"/>
    <s v="0"/>
    <s v="F"/>
  </r>
  <r>
    <s v="2023"/>
    <s v="100073"/>
    <s v="AVORIS RETAIL DIVISION SL BCD TRAVE"/>
    <s v="B07012107"/>
    <s v="07S00001472"/>
    <d v="2023-09-21T00:00:00"/>
    <n v="146.38"/>
    <m/>
    <s v="2595FA02034000"/>
    <s v="DEP.NUTRICIÓ, CC.DE"/>
    <x v="218"/>
    <s v="0"/>
    <s v="F"/>
  </r>
  <r>
    <s v="2023"/>
    <s v="100073"/>
    <s v="AVORIS RETAIL DIVISION SL BCD TRAVE"/>
    <s v="B07012107"/>
    <s v="07S00001473"/>
    <d v="2023-09-21T00:00:00"/>
    <n v="146.38"/>
    <m/>
    <s v="2595FA02034000"/>
    <s v="DEP.NUTRICIÓ, CC.DE"/>
    <x v="218"/>
    <s v="0"/>
    <s v="F"/>
  </r>
  <r>
    <s v="2023"/>
    <s v="100073"/>
    <s v="AVORIS RETAIL DIVISION SL BCD TRAVE"/>
    <s v="B07012107"/>
    <s v="07Y00000265"/>
    <d v="2023-09-21T00:00:00"/>
    <n v="-144"/>
    <m/>
    <s v="999Z00UB005000"/>
    <s v="UB - DESPESES"/>
    <x v="218"/>
    <s v="0"/>
    <s v="A"/>
  </r>
  <r>
    <s v="2023"/>
    <s v="100073"/>
    <s v="AVORIS RETAIL DIVISION SL BCD TRAVE"/>
    <s v="B07012107"/>
    <s v="07Y00003329"/>
    <d v="2023-09-21T00:00:00"/>
    <n v="209"/>
    <m/>
    <s v="999Z00UB005000"/>
    <s v="UB - DESPESES"/>
    <x v="218"/>
    <s v="0"/>
    <s v="F"/>
  </r>
  <r>
    <s v="2023"/>
    <s v="100073"/>
    <s v="AVORIS RETAIL DIVISION SL BCD TRAVE"/>
    <s v="B07012107"/>
    <s v="07Y00003364"/>
    <d v="2023-09-21T00:00:00"/>
    <n v="200.98"/>
    <m/>
    <s v="2595FA02034000"/>
    <s v="DEP.NUTRICIÓ, CC.DE"/>
    <x v="218"/>
    <s v="0"/>
    <s v="F"/>
  </r>
  <r>
    <s v="2023"/>
    <s v="102025"/>
    <s v="VWR INTERNATIONAL EUROLAB SL VWR IN"/>
    <s v="B08362089"/>
    <s v="7062345436"/>
    <d v="2023-09-21T00:00:00"/>
    <n v="228.69"/>
    <s v="4200333354"/>
    <s v="2565BI01975000"/>
    <s v="DEP. BIO. EVOL. ECO."/>
    <x v="218"/>
    <s v="0"/>
    <s v="F"/>
  </r>
  <r>
    <s v="2023"/>
    <s v="103178"/>
    <s v="SERVICIOS MICROINFORMATICA, SA SEMI"/>
    <s v="A25027145"/>
    <s v="00032482"/>
    <d v="2023-09-22T00:00:00"/>
    <n v="1088.6400000000001"/>
    <s v="4200332565"/>
    <s v="2515GH01968003"/>
    <s v="DEP. HISTORIA I ARQU"/>
    <x v="218"/>
    <s v="0"/>
    <s v="F"/>
  </r>
  <r>
    <s v="2023"/>
    <s v="111899"/>
    <s v="ATLANTA AGENCIA DE VIAJES SA"/>
    <s v="A08649477"/>
    <s v="1199620"/>
    <d v="2023-09-22T00:00:00"/>
    <n v="229.98"/>
    <m/>
    <s v="2615CS00877000"/>
    <s v="DP.CIÈNC. CLÍNIQUES"/>
    <x v="218"/>
    <s v="G"/>
    <s v="F"/>
  </r>
  <r>
    <s v="2023"/>
    <s v="304445"/>
    <s v="ETH ZURICH"/>
    <m/>
    <s v="$1300378970"/>
    <d v="2023-09-14T00:00:00"/>
    <n v="2988.42"/>
    <m/>
    <s v="2615CS00885000"/>
    <s v="DP.PATOL.I TERP.EXP."/>
    <x v="218"/>
    <s v="0"/>
    <s v="F"/>
  </r>
  <r>
    <s v="2023"/>
    <s v="100073"/>
    <s v="AVORIS RETAIL DIVISION SL BCD TRAVE"/>
    <s v="B07012107"/>
    <s v="07Y00003396"/>
    <d v="2023-09-22T00:00:00"/>
    <n v="185.4"/>
    <m/>
    <s v="999Z00UB005000"/>
    <s v="UB - DESPESES"/>
    <x v="219"/>
    <s v="0"/>
    <s v="F"/>
  </r>
  <r>
    <s v="2023"/>
    <s v="100073"/>
    <s v="AVORIS RETAIL DIVISION SL BCD TRAVE"/>
    <s v="B07012107"/>
    <s v="07Y00003409"/>
    <d v="2023-09-22T00:00:00"/>
    <n v="174.09"/>
    <m/>
    <s v="2576FI01676000"/>
    <s v="INST.CIÈNCIES COSMOS"/>
    <x v="219"/>
    <s v="G"/>
    <s v="F"/>
  </r>
  <r>
    <s v="2023"/>
    <s v="102025"/>
    <s v="VWR INTERNATIONAL EUROLAB SL VWR IN"/>
    <s v="B08362089"/>
    <s v="7062345913"/>
    <d v="2023-09-22T00:00:00"/>
    <n v="186.65"/>
    <s v="4200333354"/>
    <s v="2565BI01975000"/>
    <s v="DEP. BIO. EVOL. ECO."/>
    <x v="219"/>
    <s v="0"/>
    <s v="F"/>
  </r>
  <r>
    <s v="2023"/>
    <s v="102708"/>
    <s v="LIFE TECHNOLOGIES SA APPLIED/INVITR"/>
    <s v="A28139434"/>
    <s v="1012170 RI"/>
    <d v="2023-09-25T00:00:00"/>
    <n v="60.28"/>
    <s v="4200333160"/>
    <s v="2615CS00885000"/>
    <s v="DP.PATOL.I TERP.EXP."/>
    <x v="220"/>
    <s v="0"/>
    <s v="F"/>
  </r>
  <r>
    <s v="2023"/>
    <s v="104256"/>
    <s v="PANREAC QUIMICA SLU"/>
    <s v="B08010118"/>
    <s v="0923009112"/>
    <d v="2023-09-22T00:00:00"/>
    <n v="42.59"/>
    <s v="4100017648"/>
    <s v="2605CS02079000"/>
    <s v="DEPT. BIOMEDICINA"/>
    <x v="220"/>
    <s v="0"/>
    <s v="F"/>
  </r>
  <r>
    <s v="2023"/>
    <s v="104256"/>
    <s v="PANREAC QUIMICA SLU"/>
    <s v="B08010118"/>
    <s v="0923009113"/>
    <d v="2023-09-22T00:00:00"/>
    <n v="325.47000000000003"/>
    <s v="4100017653"/>
    <s v="2605CS02079000"/>
    <s v="DEPT. BIOMEDICINA"/>
    <x v="220"/>
    <s v="0"/>
    <s v="F"/>
  </r>
  <r>
    <s v="2023"/>
    <s v="101440"/>
    <s v="PROMEGA BIOTECH IBERICA SL PROMEGA"/>
    <s v="B63699631"/>
    <s v="0217078106"/>
    <d v="2023-09-26T00:00:00"/>
    <n v="830.06"/>
    <s v="4200333722"/>
    <s v="2615CS00279000"/>
    <s v="DEP. CC. FISIOLOGIQU"/>
    <x v="221"/>
    <s v="0"/>
    <s v="F"/>
  </r>
  <r>
    <s v="2023"/>
    <s v="101896"/>
    <s v="PISTA CERO SL"/>
    <s v="B58790122"/>
    <s v="31671608"/>
    <d v="2023-09-26T00:00:00"/>
    <n v="113.3"/>
    <s v="4200332765"/>
    <s v="2615CS00885000"/>
    <s v="DP.PATOL.I TERP.EXP."/>
    <x v="221"/>
    <s v="0"/>
    <s v="F"/>
  </r>
  <r>
    <s v="2023"/>
    <s v="102708"/>
    <s v="LIFE TECHNOLOGIES SA APPLIED/INVITR"/>
    <s v="A28139434"/>
    <s v="1012434 RI"/>
    <d v="2023-09-26T00:00:00"/>
    <n v="796.85"/>
    <s v="4200333714"/>
    <s v="2615CS00279000"/>
    <s v="DEP. CC. FISIOLOGIQU"/>
    <x v="221"/>
    <s v="0"/>
    <s v="F"/>
  </r>
  <r>
    <s v="2023"/>
    <s v="102708"/>
    <s v="LIFE TECHNOLOGIES SA APPLIED/INVITR"/>
    <s v="A28139434"/>
    <s v="1012435 RI"/>
    <d v="2023-09-26T00:00:00"/>
    <n v="150.88999999999999"/>
    <s v="4200333280"/>
    <s v="2615CS00279000"/>
    <s v="DEP. CC. FISIOLOGIQU"/>
    <x v="221"/>
    <s v="0"/>
    <s v="F"/>
  </r>
  <r>
    <s v="2023"/>
    <s v="102708"/>
    <s v="LIFE TECHNOLOGIES SA APPLIED/INVITR"/>
    <s v="A28139434"/>
    <s v="1012436 RI"/>
    <d v="2023-09-26T00:00:00"/>
    <n v="437.42"/>
    <s v="4200324249"/>
    <s v="2615CS00279000"/>
    <s v="DEP. CC. FISIOLOGIQU"/>
    <x v="221"/>
    <s v="0"/>
    <s v="F"/>
  </r>
  <r>
    <s v="2023"/>
    <s v="106044"/>
    <s v="VIAJES EL CORTE INGLES SA OFICINA B"/>
    <s v="A28229813"/>
    <s v="9330357694C"/>
    <d v="2023-09-25T00:00:00"/>
    <n v="157.38"/>
    <m/>
    <n v="26030000256000"/>
    <s v="ADM. MEDICINA"/>
    <x v="221"/>
    <s v="G"/>
    <s v="F"/>
  </r>
  <r>
    <s v="2023"/>
    <s v="106044"/>
    <s v="VIAJES EL CORTE INGLES SA OFICINA B"/>
    <s v="A28229813"/>
    <s v="9330357695C"/>
    <d v="2023-09-25T00:00:00"/>
    <n v="57.75"/>
    <m/>
    <n v="26030000256000"/>
    <s v="ADM. MEDICINA"/>
    <x v="221"/>
    <s v="G"/>
    <s v="F"/>
  </r>
  <r>
    <s v="2023"/>
    <s v="106044"/>
    <s v="VIAJES EL CORTE INGLES SA OFICINA B"/>
    <s v="A28229813"/>
    <s v="9330357696C"/>
    <d v="2023-09-25T00:00:00"/>
    <n v="57.75"/>
    <m/>
    <n v="26030000256000"/>
    <s v="ADM. MEDICINA"/>
    <x v="221"/>
    <s v="G"/>
    <s v="F"/>
  </r>
  <r>
    <s v="2023"/>
    <s v="109990"/>
    <s v="ECONOCOM CLOUD SLU"/>
    <s v="B61125712"/>
    <s v="2304796"/>
    <d v="2023-09-18T00:00:00"/>
    <n v="3.63"/>
    <m/>
    <s v="2514GH00081000"/>
    <s v="F.GEOGRAFIA Hª"/>
    <x v="221"/>
    <s v="0"/>
    <s v="F"/>
  </r>
  <r>
    <s v="2023"/>
    <s v="109990"/>
    <s v="ECONOCOM CLOUD SLU"/>
    <s v="B61125712"/>
    <s v="2304806"/>
    <d v="2023-09-18T00:00:00"/>
    <n v="32.270000000000003"/>
    <m/>
    <s v="2575FI02052000"/>
    <s v="DEP.FIS.MAT.CONDENS."/>
    <x v="221"/>
    <s v="0"/>
    <s v="F"/>
  </r>
  <r>
    <s v="2023"/>
    <s v="200677"/>
    <s v="CHARLES RIVER LABORATORIES FRANCE"/>
    <m/>
    <s v="53202450"/>
    <d v="2023-09-25T00:00:00"/>
    <n v="1849.47"/>
    <s v="4200333698"/>
    <s v="2615CS00885000"/>
    <s v="DP.PATOL.I TERP.EXP."/>
    <x v="221"/>
    <s v="0"/>
    <s v="F"/>
  </r>
  <r>
    <s v="2023"/>
    <s v="301447"/>
    <s v="FRONTIERS MEDIA SA"/>
    <m/>
    <s v="$-0797726-5"/>
    <d v="2023-03-08T00:00:00"/>
    <n v="2604.4699999999998"/>
    <m/>
    <s v="2615CS00279000"/>
    <s v="DEP. CC. FISIOLOGIQU"/>
    <x v="221"/>
    <s v="0"/>
    <s v="F"/>
  </r>
  <r>
    <s v="2023"/>
    <s v="302599"/>
    <s v="BGI TECH SOLUTIONS CO LIMITED"/>
    <m/>
    <s v="$3023201356"/>
    <d v="2023-09-15T00:00:00"/>
    <n v="1612"/>
    <m/>
    <s v="2605CS02079000"/>
    <s v="DEPT. BIOMEDICINA"/>
    <x v="221"/>
    <s v="G"/>
    <s v="F"/>
  </r>
  <r>
    <s v="2023"/>
    <s v="100073"/>
    <s v="AVORIS RETAIL DIVISION SL BCD TRAVE"/>
    <s v="B07012107"/>
    <s v="07S00001497"/>
    <d v="2023-09-26T00:00:00"/>
    <n v="128"/>
    <m/>
    <s v="2576FI01676000"/>
    <s v="INST.CIÈNCIES COSMOS"/>
    <x v="222"/>
    <s v="0"/>
    <s v="F"/>
  </r>
  <r>
    <s v="2023"/>
    <s v="100073"/>
    <s v="AVORIS RETAIL DIVISION SL BCD TRAVE"/>
    <s v="B07012107"/>
    <s v="07S00001498"/>
    <d v="2023-09-26T00:00:00"/>
    <n v="42.12"/>
    <m/>
    <s v="2576FI01676000"/>
    <s v="INST.CIÈNCIES COSMOS"/>
    <x v="222"/>
    <s v="0"/>
    <s v="F"/>
  </r>
  <r>
    <s v="2023"/>
    <s v="100073"/>
    <s v="AVORIS RETAIL DIVISION SL BCD TRAVE"/>
    <s v="B07012107"/>
    <s v="07S00001499"/>
    <d v="2023-09-26T00:00:00"/>
    <n v="128"/>
    <m/>
    <s v="2576FI01676000"/>
    <s v="INST.CIÈNCIES COSMOS"/>
    <x v="222"/>
    <s v="0"/>
    <s v="F"/>
  </r>
  <r>
    <s v="2023"/>
    <s v="100073"/>
    <s v="AVORIS RETAIL DIVISION SL BCD TRAVE"/>
    <s v="B07012107"/>
    <s v="07Y00003441"/>
    <d v="2023-09-26T00:00:00"/>
    <n v="131.97999999999999"/>
    <m/>
    <s v="2575FI02052000"/>
    <s v="DEP.FIS.MAT.CONDENS."/>
    <x v="222"/>
    <s v="G"/>
    <s v="F"/>
  </r>
  <r>
    <s v="2023"/>
    <s v="100769"/>
    <s v="FISHER SCIENTIFIC SL"/>
    <s v="B84498955"/>
    <s v="4091211125"/>
    <d v="2023-09-27T00:00:00"/>
    <n v="776.75"/>
    <s v="4200333154"/>
    <s v="2615CS00885000"/>
    <s v="DP.PATOL.I TERP.EXP."/>
    <x v="222"/>
    <s v="0"/>
    <s v="F"/>
  </r>
  <r>
    <s v="2023"/>
    <s v="102025"/>
    <s v="VWR INTERNATIONAL EUROLAB SL VWR IN"/>
    <s v="B08362089"/>
    <s v="7062346886"/>
    <d v="2023-09-26T00:00:00"/>
    <n v="181.41"/>
    <s v="4200333422"/>
    <s v="2565BI01975000"/>
    <s v="DEP. BIO. EVOL. ECO."/>
    <x v="222"/>
    <s v="0"/>
    <s v="F"/>
  </r>
  <r>
    <s v="2023"/>
    <s v="102845"/>
    <s v="WERFEN ESPAÑA SAU"/>
    <s v="A28114742"/>
    <s v="9103533341"/>
    <d v="2023-09-26T00:00:00"/>
    <n v="212.96"/>
    <s v="4200332760"/>
    <s v="2615CS00885000"/>
    <s v="DP.PATOL.I TERP.EXP."/>
    <x v="222"/>
    <s v="0"/>
    <s v="F"/>
  </r>
  <r>
    <s v="2023"/>
    <s v="103004"/>
    <s v="EL CORTE INGLES SA"/>
    <s v="A28017895"/>
    <s v="0095670499"/>
    <d v="2023-09-27T00:00:00"/>
    <n v="1189.1500000000001"/>
    <s v="4200332475"/>
    <s v="2615CS00279000"/>
    <s v="DEP. CC. FISIOLOGIQU"/>
    <x v="222"/>
    <s v="0"/>
    <s v="F"/>
  </r>
  <r>
    <s v="2023"/>
    <s v="105866"/>
    <s v="MERCK LIFE SCIENCE SLU totes comand"/>
    <s v="B79184115"/>
    <s v="8250731667"/>
    <d v="2023-09-27T00:00:00"/>
    <n v="155.85"/>
    <s v="4200333715"/>
    <s v="2615CS00279000"/>
    <s v="DEP. CC. FISIOLOGIQU"/>
    <x v="222"/>
    <s v="0"/>
    <s v="F"/>
  </r>
  <r>
    <s v="2023"/>
    <s v="105866"/>
    <s v="MERCK LIFE SCIENCE SLU totes comand"/>
    <s v="B79184115"/>
    <s v="8250732091"/>
    <d v="2023-09-27T00:00:00"/>
    <n v="104.79"/>
    <s v="4200333919"/>
    <s v="2615CS00279000"/>
    <s v="DEP. CC. FISIOLOGIQU"/>
    <x v="222"/>
    <s v="0"/>
    <s v="F"/>
  </r>
  <r>
    <s v="2023"/>
    <s v="110726"/>
    <s v="FERRER OJEDA ASOCIADOS CORREDURIA S"/>
    <s v="B58265240"/>
    <s v="1001657411"/>
    <d v="2023-09-27T00:00:00"/>
    <n v="4344"/>
    <m/>
    <n v="37480000347000"/>
    <s v="COMPTABILITAT"/>
    <x v="222"/>
    <s v="0"/>
    <s v="F"/>
  </r>
  <r>
    <s v="2023"/>
    <s v="111899"/>
    <s v="ATLANTA AGENCIA DE VIAJES SA"/>
    <s v="A08649477"/>
    <s v="1199834"/>
    <d v="2023-09-27T00:00:00"/>
    <n v="78.930000000000007"/>
    <m/>
    <s v="2565BI01975000"/>
    <s v="DEP. BIO. EVOL. ECO."/>
    <x v="222"/>
    <s v="0"/>
    <s v="F"/>
  </r>
  <r>
    <s v="2023"/>
    <s v="115062"/>
    <s v="BOOKISH VENTURES SL ALIBRI LLIBRERI"/>
    <s v="B67022327"/>
    <s v="1106332-98"/>
    <d v="2023-09-27T00:00:00"/>
    <n v="78.3"/>
    <s v="4200326844"/>
    <n v="25130000080000"/>
    <s v="OR.ADM.FI/GEOGRAF/Hª"/>
    <x v="222"/>
    <s v="0"/>
    <s v="F"/>
  </r>
  <r>
    <s v="2022"/>
    <s v="305165"/>
    <s v="THE UNIVERSITY OF WISCONSIN PRESS J"/>
    <m/>
    <s v="$1216"/>
    <d v="2022-03-16T00:00:00"/>
    <n v="148.25"/>
    <m/>
    <s v="2655EC02011000"/>
    <s v="DEP. ECONOMIA"/>
    <x v="222"/>
    <s v="0"/>
    <s v="F"/>
  </r>
  <r>
    <s v="2023"/>
    <s v="504950"/>
    <s v="UNIBAR COLECTIVIDADES 2005 SLU"/>
    <s v="B63952295"/>
    <s v="486X2"/>
    <d v="2023-09-27T00:00:00"/>
    <n v="1155.3900000000001"/>
    <s v="4200300421"/>
    <s v="2625PS02086001"/>
    <s v="DEP. PSICOL. SOCIAL"/>
    <x v="222"/>
    <s v="0"/>
    <s v="F"/>
  </r>
  <r>
    <s v="2023"/>
    <s v="100769"/>
    <s v="FISHER SCIENTIFIC SL"/>
    <s v="B84498955"/>
    <s v="4091211752"/>
    <d v="2023-09-28T00:00:00"/>
    <n v="539.12"/>
    <s v="4200333764"/>
    <s v="2615CS00885000"/>
    <s v="DP.PATOL.I TERP.EXP."/>
    <x v="223"/>
    <s v="0"/>
    <s v="F"/>
  </r>
  <r>
    <s v="2023"/>
    <s v="102025"/>
    <s v="VWR INTERNATIONAL EUROLAB SL VWR IN"/>
    <s v="B08362089"/>
    <s v="7062347226"/>
    <d v="2023-09-27T00:00:00"/>
    <n v="71.39"/>
    <s v="4200333662"/>
    <s v="2565BI01975000"/>
    <s v="DEP. BIO. EVOL. ECO."/>
    <x v="223"/>
    <s v="0"/>
    <s v="F"/>
  </r>
  <r>
    <s v="2023"/>
    <s v="102025"/>
    <s v="VWR INTERNATIONAL EUROLAB SL VWR IN"/>
    <s v="B08362089"/>
    <s v="7062347227"/>
    <d v="2023-09-27T00:00:00"/>
    <n v="46.17"/>
    <s v="4200333658"/>
    <s v="2565BI01975000"/>
    <s v="DEP. BIO. EVOL. ECO."/>
    <x v="223"/>
    <s v="0"/>
    <s v="F"/>
  </r>
  <r>
    <s v="2023"/>
    <s v="102076"/>
    <s v="EDITORIAL TIRANT LO BLANCH SL"/>
    <s v="B46091179"/>
    <s v="804904"/>
    <d v="2023-09-26T00:00:00"/>
    <n v="1560"/>
    <m/>
    <s v="2525FL01945000"/>
    <s v="DEP.FIL.CATALANA I L"/>
    <x v="223"/>
    <s v="0"/>
    <s v="F"/>
  </r>
  <r>
    <s v="2023"/>
    <s v="102530"/>
    <s v="REACTIVA SA REACTIVA SA"/>
    <s v="A58659715"/>
    <s v="223338"/>
    <d v="2023-09-22T00:00:00"/>
    <n v="424.71"/>
    <s v="4200332962"/>
    <s v="2615CS00279000"/>
    <s v="DEP. CC. FISIOLOGIQU"/>
    <x v="223"/>
    <s v="0"/>
    <s v="F"/>
  </r>
  <r>
    <s v="2023"/>
    <s v="103651"/>
    <s v="LEROY MERLIN SL"/>
    <s v="B84818442"/>
    <s v="7-253646"/>
    <d v="2023-07-03T00:00:00"/>
    <n v="98.49"/>
    <m/>
    <s v="2565BI01975000"/>
    <s v="DEP. BIO. EVOL. ECO."/>
    <x v="223"/>
    <s v="0"/>
    <s v="F"/>
  </r>
  <r>
    <s v="2023"/>
    <s v="111899"/>
    <s v="ATLANTA AGENCIA DE VIAJES SA"/>
    <s v="A08649477"/>
    <s v="1200073"/>
    <d v="2023-09-28T00:00:00"/>
    <n v="91.58"/>
    <m/>
    <s v="2536DR00130000"/>
    <s v="CR OBSERV.BIOÈTICA D"/>
    <x v="223"/>
    <s v="0"/>
    <s v="F"/>
  </r>
  <r>
    <s v="2023"/>
    <s v="100769"/>
    <s v="FISHER SCIENTIFIC SL"/>
    <s v="B84498955"/>
    <s v="4091211124"/>
    <d v="2023-09-27T00:00:00"/>
    <n v="456.35"/>
    <s v="4100017652"/>
    <s v="2605CS02079000"/>
    <s v="DEPT. BIOMEDICINA"/>
    <x v="224"/>
    <s v="0"/>
    <s v="F"/>
  </r>
  <r>
    <s v="2023"/>
    <s v="101166"/>
    <s v="NIEMON IMPRESSIONS SL"/>
    <s v="B62870217"/>
    <s v="H5778"/>
    <d v="2023-09-28T00:00:00"/>
    <n v="43.05"/>
    <m/>
    <n v="25230000102000"/>
    <s v="OR.ADM.FILOLOGIA"/>
    <x v="224"/>
    <s v="0"/>
    <s v="F"/>
  </r>
  <r>
    <s v="2023"/>
    <s v="102412"/>
    <s v="LABCLINICS SA LABCLINICS SA"/>
    <s v="A58118928"/>
    <s v="320066"/>
    <d v="2023-09-29T00:00:00"/>
    <n v="56.92"/>
    <s v="4200332228"/>
    <s v="2615CS00885000"/>
    <s v="DP.PATOL.I TERP.EXP."/>
    <x v="224"/>
    <s v="0"/>
    <s v="F"/>
  </r>
  <r>
    <s v="2023"/>
    <s v="106044"/>
    <s v="VIAJES EL CORTE INGLES SA OFICINA B"/>
    <s v="A28229813"/>
    <s v="9330364110C"/>
    <d v="2023-09-28T00:00:00"/>
    <n v="85.98"/>
    <m/>
    <s v="2615CS00885000"/>
    <s v="DP.PATOL.I TERP.EXP."/>
    <x v="224"/>
    <s v="0"/>
    <s v="F"/>
  </r>
  <r>
    <s v="2023"/>
    <s v="106044"/>
    <s v="VIAJES EL CORTE INGLES SA OFICINA B"/>
    <s v="A28229813"/>
    <s v="9330364111C"/>
    <d v="2023-09-28T00:00:00"/>
    <n v="85.98"/>
    <m/>
    <s v="2615CS00885000"/>
    <s v="DP.PATOL.I TERP.EXP."/>
    <x v="224"/>
    <s v="0"/>
    <s v="F"/>
  </r>
  <r>
    <s v="2023"/>
    <s v="106044"/>
    <s v="VIAJES EL CORTE INGLES SA OFICINA B"/>
    <s v="A28229813"/>
    <s v="9330364120C"/>
    <d v="2023-09-28T00:00:00"/>
    <n v="68.45"/>
    <m/>
    <n v="26030000256000"/>
    <s v="ADM. MEDICINA"/>
    <x v="224"/>
    <s v="G"/>
    <s v="F"/>
  </r>
  <r>
    <s v="2023"/>
    <s v="106044"/>
    <s v="VIAJES EL CORTE INGLES SA OFICINA B"/>
    <s v="A28229813"/>
    <s v="9330364121C"/>
    <d v="2023-09-28T00:00:00"/>
    <n v="87"/>
    <m/>
    <n v="26030000256000"/>
    <s v="ADM. MEDICINA"/>
    <x v="224"/>
    <s v="G"/>
    <s v="F"/>
  </r>
  <r>
    <s v="2023"/>
    <s v="111899"/>
    <s v="ATLANTA AGENCIA DE VIAJES SA"/>
    <s v="A08649477"/>
    <s v="1200240"/>
    <d v="2023-09-29T00:00:00"/>
    <n v="-39.700000000000003"/>
    <m/>
    <s v="2535DR01991000"/>
    <s v="DEP. DRET ADTIU, PRO"/>
    <x v="224"/>
    <s v="0"/>
    <s v="A"/>
  </r>
  <r>
    <s v="2023"/>
    <s v="111899"/>
    <s v="ATLANTA AGENCIA DE VIAJES SA"/>
    <s v="A08649477"/>
    <s v="1200245"/>
    <d v="2023-09-29T00:00:00"/>
    <n v="-98.2"/>
    <m/>
    <s v="2535DR01991000"/>
    <s v="DEP. DRET ADTIU, PRO"/>
    <x v="224"/>
    <s v="0"/>
    <s v="A"/>
  </r>
  <r>
    <s v="2023"/>
    <s v="111899"/>
    <s v="ATLANTA AGENCIA DE VIAJES SA"/>
    <s v="A08649477"/>
    <s v="1200318"/>
    <d v="2023-09-29T00:00:00"/>
    <n v="306.98"/>
    <m/>
    <n v="25330000120000"/>
    <s v="OR.ADM.DRET"/>
    <x v="224"/>
    <s v="0"/>
    <s v="F"/>
  </r>
  <r>
    <s v="2023"/>
    <s v="111899"/>
    <s v="ATLANTA AGENCIA DE VIAJES SA"/>
    <s v="A08649477"/>
    <s v="1200357"/>
    <d v="2023-09-29T00:00:00"/>
    <n v="90"/>
    <m/>
    <n v="25330000120000"/>
    <s v="OR.ADM.DRET"/>
    <x v="224"/>
    <s v="0"/>
    <s v="F"/>
  </r>
  <r>
    <s v="2023"/>
    <s v="203521"/>
    <s v="GENSCRIPT BIOTECH BV"/>
    <m/>
    <s v="95071513"/>
    <d v="2023-09-22T00:00:00"/>
    <n v="145.54"/>
    <s v="4200332253"/>
    <s v="2615CS00885000"/>
    <s v="DP.PATOL.I TERP.EXP."/>
    <x v="224"/>
    <s v="0"/>
    <s v="F"/>
  </r>
  <r>
    <s v="2023"/>
    <s v="306124"/>
    <s v="FLORENCE DAI"/>
    <m/>
    <s v="$291455"/>
    <d v="2023-07-26T00:00:00"/>
    <n v="324.55"/>
    <m/>
    <s v="2655EC02011000"/>
    <s v="DEP. ECONOMIA"/>
    <x v="224"/>
    <s v="C"/>
    <s v="F"/>
  </r>
  <r>
    <s v="2023"/>
    <s v="100073"/>
    <s v="AVORIS RETAIL DIVISION SL BCD TRAVE"/>
    <s v="B07012107"/>
    <s v="07Y00003542"/>
    <d v="2023-09-29T00:00:00"/>
    <n v="259.98"/>
    <m/>
    <s v="2575FI02051000"/>
    <s v="DEP. FIS.QUANT. ASTR"/>
    <x v="225"/>
    <s v="G"/>
    <s v="F"/>
  </r>
  <r>
    <s v="2023"/>
    <s v="103049"/>
    <s v="CARBUROS METALICOS SA"/>
    <s v="A08015646"/>
    <s v="0470222136"/>
    <d v="2023-09-30T00:00:00"/>
    <n v="811.05"/>
    <s v="4200330687"/>
    <s v="2595FA02034000"/>
    <s v="DEP.NUTRICIÓ, CC.DE"/>
    <x v="225"/>
    <s v="0"/>
    <s v="F"/>
  </r>
  <r>
    <s v="2023"/>
    <s v="103049"/>
    <s v="CARBUROS METALICOS SA"/>
    <s v="A08015646"/>
    <s v="0470222140"/>
    <d v="2023-09-30T00:00:00"/>
    <n v="293.83999999999997"/>
    <s v="4200332403"/>
    <s v="2615CS00279000"/>
    <s v="DEP. CC. FISIOLOGIQU"/>
    <x v="225"/>
    <s v="0"/>
    <s v="F"/>
  </r>
  <r>
    <s v="2023"/>
    <s v="105866"/>
    <s v="MERCK LIFE SCIENCE SLU totes comand"/>
    <s v="B79184115"/>
    <s v="8250733805"/>
    <d v="2023-09-30T00:00:00"/>
    <n v="78.75"/>
    <s v="4200332941"/>
    <s v="2615CS00885000"/>
    <s v="DP.PATOL.I TERP.EXP."/>
    <x v="225"/>
    <s v="0"/>
    <s v="F"/>
  </r>
  <r>
    <s v="2023"/>
    <s v="106044"/>
    <s v="VIAJES EL CORTE INGLES SA OFICINA B"/>
    <s v="A28229813"/>
    <s v="9330366404C"/>
    <d v="2023-09-29T00:00:00"/>
    <n v="141.97999999999999"/>
    <m/>
    <s v="2615CS00885000"/>
    <s v="DP.PATOL.I TERP.EXP."/>
    <x v="225"/>
    <s v="0"/>
    <s v="F"/>
  </r>
  <r>
    <s v="2023"/>
    <s v="106044"/>
    <s v="VIAJES EL CORTE INGLES SA OFICINA B"/>
    <s v="A28229813"/>
    <s v="9330366405C"/>
    <d v="2023-09-29T00:00:00"/>
    <n v="141.97999999999999"/>
    <m/>
    <s v="2615CS00885000"/>
    <s v="DP.PATOL.I TERP.EXP."/>
    <x v="225"/>
    <s v="0"/>
    <s v="F"/>
  </r>
  <r>
    <s v="2023"/>
    <s v="108272"/>
    <s v="FULLS DIGITALS SERVEIS REPROGRAFICS"/>
    <s v="B65656076"/>
    <s v="14622"/>
    <d v="2023-09-28T00:00:00"/>
    <n v="200"/>
    <s v="4200333443"/>
    <n v="26330000301000"/>
    <s v="OR.ADM.EDUCACIO"/>
    <x v="226"/>
    <s v="0"/>
    <s v="F"/>
  </r>
  <r>
    <s v="2023"/>
    <s v="50024"/>
    <s v="FUNDACIO COL·LEGIS MAJORS UB"/>
    <s v="G72717689"/>
    <s v="2.610"/>
    <d v="2023-09-19T00:00:00"/>
    <n v="191.78"/>
    <m/>
    <s v="2535DR01991000"/>
    <s v="DEP. DRET ADTIU, PRO"/>
    <x v="227"/>
    <s v="0"/>
    <s v="F"/>
  </r>
  <r>
    <s v="2023"/>
    <s v="101149"/>
    <s v="UNIVERSITAS COLECTIVIDADES SLU UNIV"/>
    <s v="B63225882"/>
    <s v="174M2"/>
    <d v="2023-09-29T00:00:00"/>
    <n v="35.75"/>
    <m/>
    <s v="2604CS02094000"/>
    <s v="UFIR MEDICINA CLINIC"/>
    <x v="227"/>
    <s v="G"/>
    <s v="F"/>
  </r>
  <r>
    <s v="2023"/>
    <s v="101312"/>
    <s v="SUDELAB SL"/>
    <s v="B63276778"/>
    <s v="226953"/>
    <d v="2023-09-27T00:00:00"/>
    <n v="42.35"/>
    <s v="4200333278"/>
    <s v="2615CS00279000"/>
    <s v="DEP. CC. FISIOLOGIQU"/>
    <x v="227"/>
    <s v="0"/>
    <s v="F"/>
  </r>
  <r>
    <s v="2023"/>
    <s v="101312"/>
    <s v="SUDELAB SL"/>
    <s v="B63276778"/>
    <s v="226954"/>
    <d v="2023-09-27T00:00:00"/>
    <n v="105.15"/>
    <s v="4200333725"/>
    <s v="2615CS00279000"/>
    <s v="DEP. CC. FISIOLOGIQU"/>
    <x v="227"/>
    <s v="0"/>
    <s v="F"/>
  </r>
  <r>
    <s v="2023"/>
    <s v="101312"/>
    <s v="SUDELAB SL"/>
    <s v="B63276778"/>
    <s v="226955"/>
    <d v="2023-09-27T00:00:00"/>
    <n v="181.02"/>
    <s v="4200333103"/>
    <s v="2615CS00885000"/>
    <s v="DP.PATOL.I TERP.EXP."/>
    <x v="227"/>
    <s v="0"/>
    <s v="F"/>
  </r>
  <r>
    <s v="2023"/>
    <s v="101312"/>
    <s v="SUDELAB SL"/>
    <s v="B63276778"/>
    <s v="226966"/>
    <d v="2023-09-27T00:00:00"/>
    <n v="133.1"/>
    <s v="4200332312"/>
    <s v="2615CS00279000"/>
    <s v="DEP. CC. FISIOLOGIQU"/>
    <x v="227"/>
    <s v="0"/>
    <s v="F"/>
  </r>
  <r>
    <s v="2023"/>
    <s v="101312"/>
    <s v="SUDELAB SL"/>
    <s v="B63276778"/>
    <s v="227012"/>
    <d v="2023-09-29T00:00:00"/>
    <n v="63.65"/>
    <s v="4200333737"/>
    <s v="2615CS00279000"/>
    <s v="DEP. CC. FISIOLOGIQU"/>
    <x v="227"/>
    <s v="0"/>
    <s v="F"/>
  </r>
  <r>
    <s v="2023"/>
    <s v="101312"/>
    <s v="SUDELAB SL"/>
    <s v="B63276778"/>
    <s v="227013"/>
    <d v="2023-09-29T00:00:00"/>
    <n v="79.62"/>
    <s v="4200333856"/>
    <s v="2615CS00279000"/>
    <s v="DEP. CC. FISIOLOGIQU"/>
    <x v="227"/>
    <s v="0"/>
    <s v="F"/>
  </r>
  <r>
    <s v="2023"/>
    <s v="101312"/>
    <s v="SUDELAB SL"/>
    <s v="B63276778"/>
    <s v="227014"/>
    <d v="2023-09-29T00:00:00"/>
    <n v="76.709999999999994"/>
    <s v="4200333725"/>
    <s v="2615CS00279000"/>
    <s v="DEP. CC. FISIOLOGIQU"/>
    <x v="227"/>
    <s v="0"/>
    <s v="F"/>
  </r>
  <r>
    <s v="2023"/>
    <s v="102856"/>
    <s v="COFELY ESPAÑA SA ENGIE"/>
    <s v="A28368132"/>
    <s v="0101146654"/>
    <d v="2023-10-01T00:00:00"/>
    <n v="1298.1400000000001"/>
    <s v="4200328854"/>
    <n v="37190000329000"/>
    <s v="CCIT-UB SCT"/>
    <x v="227"/>
    <s v="0"/>
    <s v="F"/>
  </r>
  <r>
    <s v="2023"/>
    <s v="105866"/>
    <s v="MERCK LIFE SCIENCE SLU totes comand"/>
    <s v="B79184115"/>
    <s v="8250734647"/>
    <d v="2023-10-02T00:00:00"/>
    <n v="35.090000000000003"/>
    <s v="4100009194"/>
    <s v="2605CS02079000"/>
    <s v="DEPT. BIOMEDICINA"/>
    <x v="227"/>
    <s v="G"/>
    <s v="F"/>
  </r>
  <r>
    <s v="2023"/>
    <s v="111899"/>
    <s v="ATLANTA AGENCIA DE VIAJES SA"/>
    <s v="A08649477"/>
    <s v="1200560"/>
    <d v="2023-10-02T00:00:00"/>
    <n v="780"/>
    <m/>
    <s v="2515GH01967000"/>
    <s v="DEP. ANTROPOL.SOCIAL"/>
    <x v="227"/>
    <s v="0"/>
    <s v="F"/>
  </r>
  <r>
    <s v="2023"/>
    <s v="111899"/>
    <s v="ATLANTA AGENCIA DE VIAJES SA"/>
    <s v="A08649477"/>
    <s v="1200570"/>
    <d v="2023-10-02T00:00:00"/>
    <n v="90"/>
    <m/>
    <n v="25330000120000"/>
    <s v="OR.ADM.DRET"/>
    <x v="227"/>
    <s v="0"/>
    <s v="F"/>
  </r>
  <r>
    <s v="2023"/>
    <s v="111899"/>
    <s v="ATLANTA AGENCIA DE VIAJES SA"/>
    <s v="A08649477"/>
    <s v="1200571"/>
    <d v="2023-10-02T00:00:00"/>
    <n v="-780"/>
    <m/>
    <s v="2515GH01967000"/>
    <s v="DEP. ANTROPOL.SOCIAL"/>
    <x v="227"/>
    <s v="0"/>
    <s v="A"/>
  </r>
  <r>
    <s v="2023"/>
    <s v="111899"/>
    <s v="ATLANTA AGENCIA DE VIAJES SA"/>
    <s v="A08649477"/>
    <s v="1200573"/>
    <d v="2023-10-02T00:00:00"/>
    <n v="90"/>
    <m/>
    <n v="25330000120000"/>
    <s v="OR.ADM.DRET"/>
    <x v="227"/>
    <s v="0"/>
    <s v="F"/>
  </r>
  <r>
    <s v="2023"/>
    <s v="111899"/>
    <s v="ATLANTA AGENCIA DE VIAJES SA"/>
    <s v="A08649477"/>
    <s v="1200576"/>
    <d v="2023-10-02T00:00:00"/>
    <n v="90"/>
    <m/>
    <n v="25330000120000"/>
    <s v="OR.ADM.DRET"/>
    <x v="227"/>
    <s v="0"/>
    <s v="F"/>
  </r>
  <r>
    <s v="2023"/>
    <s v="111899"/>
    <s v="ATLANTA AGENCIA DE VIAJES SA"/>
    <s v="A08649477"/>
    <s v="1200578"/>
    <d v="2023-10-02T00:00:00"/>
    <n v="90"/>
    <m/>
    <n v="25330000120000"/>
    <s v="OR.ADM.DRET"/>
    <x v="227"/>
    <s v="0"/>
    <s v="F"/>
  </r>
  <r>
    <s v="2023"/>
    <s v="300858"/>
    <s v="SWISS INTERNATIONAL AIR LINES AG"/>
    <m/>
    <s v="42330655556"/>
    <d v="2023-06-01T00:00:00"/>
    <n v="221.52"/>
    <m/>
    <s v="2575FI02052000"/>
    <s v="DEP.FIS.MAT.CONDENS."/>
    <x v="227"/>
    <s v="0"/>
    <s v="F"/>
  </r>
  <r>
    <s v="2023"/>
    <s v="800057"/>
    <s v="UNIVERSITAT AUTONOMA DE BARCELONA"/>
    <s v="Q0818002H"/>
    <s v="6262"/>
    <d v="2023-09-26T00:00:00"/>
    <n v="1542.75"/>
    <s v="4200330576"/>
    <s v="2615CS00279000"/>
    <s v="DEP. CC. FISIOLOGIQU"/>
    <x v="227"/>
    <s v="0"/>
    <s v="F"/>
  </r>
  <r>
    <s v="2023"/>
    <s v="100864"/>
    <s v="SUMINISTROS GRALS OFICIN.REY CENTER"/>
    <s v="B64498298"/>
    <s v="15102"/>
    <d v="2023-09-06T00:00:00"/>
    <n v="312"/>
    <m/>
    <n v="37480000347000"/>
    <s v="COMPTABILITAT"/>
    <x v="228"/>
    <s v="0"/>
    <s v="F"/>
  </r>
  <r>
    <s v="2023"/>
    <s v="102025"/>
    <s v="VWR INTERNATIONAL EUROLAB SL VWR IN"/>
    <s v="B08362089"/>
    <s v="7062350575"/>
    <d v="2023-10-02T00:00:00"/>
    <n v="56.82"/>
    <s v="4200333422"/>
    <s v="2565BI01975000"/>
    <s v="DEP. BIO. EVOL. ECO."/>
    <x v="228"/>
    <s v="0"/>
    <s v="F"/>
  </r>
  <r>
    <s v="2023"/>
    <s v="102025"/>
    <s v="VWR INTERNATIONAL EUROLAB SL VWR IN"/>
    <s v="B08362089"/>
    <s v="7062350576"/>
    <d v="2023-10-02T00:00:00"/>
    <n v="47.43"/>
    <s v="4200333658"/>
    <s v="2565BI01975000"/>
    <s v="DEP. BIO. EVOL. ECO."/>
    <x v="228"/>
    <s v="0"/>
    <s v="F"/>
  </r>
  <r>
    <s v="2023"/>
    <s v="102708"/>
    <s v="LIFE TECHNOLOGIES SA APPLIED/INVITR"/>
    <s v="A28139434"/>
    <s v="1013763 RI"/>
    <d v="2023-10-03T00:00:00"/>
    <n v="65.819999999999993"/>
    <s v="4200334408"/>
    <s v="2615CS00279000"/>
    <s v="DEP. CC. FISIOLOGIQU"/>
    <x v="228"/>
    <s v="0"/>
    <s v="F"/>
  </r>
  <r>
    <s v="2023"/>
    <s v="102708"/>
    <s v="LIFE TECHNOLOGIES SA APPLIED/INVITR"/>
    <s v="A28139434"/>
    <s v="1013764 RI"/>
    <d v="2023-10-03T00:00:00"/>
    <n v="147.80000000000001"/>
    <s v="4200333864"/>
    <s v="2615CS00279000"/>
    <s v="DEP. CC. FISIOLOGIQU"/>
    <x v="228"/>
    <s v="0"/>
    <s v="F"/>
  </r>
  <r>
    <s v="2023"/>
    <s v="105866"/>
    <s v="MERCK LIFE SCIENCE SLU totes comand"/>
    <s v="B79184115"/>
    <s v="8250734762"/>
    <d v="2023-10-03T00:00:00"/>
    <n v="156.09"/>
    <s v="4200332399"/>
    <s v="2615CS00885000"/>
    <s v="DP.PATOL.I TERP.EXP."/>
    <x v="228"/>
    <s v="0"/>
    <s v="F"/>
  </r>
  <r>
    <s v="2023"/>
    <s v="111899"/>
    <s v="ATLANTA AGENCIA DE VIAJES SA"/>
    <s v="A08649477"/>
    <s v="1200744"/>
    <d v="2023-10-03T00:00:00"/>
    <n v="90"/>
    <m/>
    <n v="25330000120000"/>
    <s v="OR.ADM.DRET"/>
    <x v="228"/>
    <s v="0"/>
    <s v="F"/>
  </r>
  <r>
    <s v="2023"/>
    <s v="111899"/>
    <s v="ATLANTA AGENCIA DE VIAJES SA"/>
    <s v="A08649477"/>
    <s v="1200732"/>
    <d v="2023-10-03T00:00:00"/>
    <n v="41.8"/>
    <m/>
    <s v="2575FI02051000"/>
    <s v="DEP. FIS.QUANT. ASTR"/>
    <x v="228"/>
    <s v="G"/>
    <s v="F"/>
  </r>
  <r>
    <s v="2023"/>
    <s v="111978"/>
    <s v="UVAT NERIUM SCIENTIFIC SL"/>
    <s v="B40524670"/>
    <s v="SP23/0110"/>
    <d v="2023-09-22T00:00:00"/>
    <n v="141.65"/>
    <s v="4200333886"/>
    <s v="2615CS00885000"/>
    <s v="DP.PATOL.I TERP.EXP."/>
    <x v="228"/>
    <s v="0"/>
    <s v="F"/>
  </r>
  <r>
    <s v="2023"/>
    <s v="203521"/>
    <s v="GENSCRIPT BIOTECH BV"/>
    <m/>
    <s v="95089923"/>
    <d v="2023-09-26T00:00:00"/>
    <n v="319"/>
    <s v="4200332253"/>
    <s v="2615CS00885000"/>
    <s v="DP.PATOL.I TERP.EXP."/>
    <x v="228"/>
    <s v="0"/>
    <s v="F"/>
  </r>
  <r>
    <s v="2023"/>
    <s v="505341"/>
    <s v="DHL EXPRESS SPAIN SLU"/>
    <s v="B20861282"/>
    <s v="01602478"/>
    <d v="2023-04-10T00:00:00"/>
    <n v="217.49"/>
    <m/>
    <s v="2654EC00137000"/>
    <s v="F.ECONOMIA EMPRESA"/>
    <x v="228"/>
    <s v="0"/>
    <s v="F"/>
  </r>
  <r>
    <s v="2023"/>
    <s v="100073"/>
    <s v="AVORIS RETAIL DIVISION SL BCD TRAVE"/>
    <s v="B07012107"/>
    <s v="07Y00003621"/>
    <d v="2023-10-03T00:00:00"/>
    <n v="83.1"/>
    <m/>
    <n v="25130000080000"/>
    <s v="OR.ADM.FI/GEOGRAF/Hª"/>
    <x v="229"/>
    <s v="0"/>
    <s v="F"/>
  </r>
  <r>
    <s v="2023"/>
    <s v="102481"/>
    <s v="BIO RAD LABORATORIES SA"/>
    <s v="A79389920"/>
    <s v="9543748902"/>
    <d v="2023-10-02T00:00:00"/>
    <n v="832.35"/>
    <s v="4200334128"/>
    <s v="2615CS00885000"/>
    <s v="DP.PATOL.I TERP.EXP."/>
    <x v="229"/>
    <s v="0"/>
    <s v="F"/>
  </r>
  <r>
    <s v="2023"/>
    <s v="102543"/>
    <s v="LYRECO ESPAÑA SA"/>
    <s v="A79206223"/>
    <s v="7000321170"/>
    <d v="2023-09-30T00:00:00"/>
    <n v="-98.41"/>
    <s v="4200334334"/>
    <s v="2515GH01968000"/>
    <s v="DEP. HISTORIA I ARQU"/>
    <x v="229"/>
    <s v="0"/>
    <s v="A"/>
  </r>
  <r>
    <s v="2023"/>
    <s v="102543"/>
    <s v="LYRECO ESPAÑA SA"/>
    <s v="A79206223"/>
    <s v="7700164913"/>
    <d v="2023-09-30T00:00:00"/>
    <n v="98.41"/>
    <s v="4200334334"/>
    <s v="2515GH01968000"/>
    <s v="DEP. HISTORIA I ARQU"/>
    <x v="229"/>
    <s v="0"/>
    <s v="F"/>
  </r>
  <r>
    <s v="2023"/>
    <s v="102543"/>
    <s v="LYRECO ESPAÑA SA"/>
    <s v="A79206223"/>
    <s v="7700165429"/>
    <d v="2023-09-30T00:00:00"/>
    <n v="150.85"/>
    <s v="4200332684"/>
    <s v="2525FL01947002"/>
    <s v="FILOLOGIA GREGA"/>
    <x v="229"/>
    <s v="0"/>
    <s v="F"/>
  </r>
  <r>
    <s v="2022"/>
    <s v="102708"/>
    <s v="LIFE TECHNOLOGIES SA APPLIED/INVITR"/>
    <s v="A28139434"/>
    <s v="949441 RI."/>
    <d v="2022-09-14T00:00:00"/>
    <n v="6.61"/>
    <s v="4200300627"/>
    <s v="2615CS00279000"/>
    <s v="DEP. CC. FISIOLOGIQU"/>
    <x v="229"/>
    <s v="0"/>
    <s v="F"/>
  </r>
  <r>
    <s v="2023"/>
    <s v="102708"/>
    <s v="LIFE TECHNOLOGIES SA APPLIED/INVITR"/>
    <s v="A28139434"/>
    <s v="1013921 RI"/>
    <d v="2023-10-04T00:00:00"/>
    <n v="9.15"/>
    <s v="4100015829"/>
    <s v="2605CS02079000"/>
    <s v="DEPT. BIOMEDICINA"/>
    <x v="229"/>
    <s v="0"/>
    <s v="F"/>
  </r>
  <r>
    <s v="2023"/>
    <s v="102708"/>
    <s v="LIFE TECHNOLOGIES SA APPLIED/INVITR"/>
    <s v="A28139434"/>
    <s v="975243 RI"/>
    <d v="2023-02-17T00:00:00"/>
    <n v="37.1"/>
    <s v="4200315871"/>
    <s v="2615CS00885000"/>
    <s v="DP.PATOL.I TERP.EXP."/>
    <x v="229"/>
    <s v="0"/>
    <s v="F"/>
  </r>
  <r>
    <s v="2023"/>
    <s v="102708"/>
    <s v="LIFE TECHNOLOGIES SA APPLIED/INVITR"/>
    <s v="A28139434"/>
    <s v="979124 RI"/>
    <d v="2023-03-10T00:00:00"/>
    <n v="81.14"/>
    <s v="4200318150"/>
    <s v="2615CS00885000"/>
    <s v="DP.PATOL.I TERP.EXP."/>
    <x v="229"/>
    <s v="0"/>
    <s v="F"/>
  </r>
  <r>
    <s v="2023"/>
    <s v="102708"/>
    <s v="LIFE TECHNOLOGIES SA APPLIED/INVITR"/>
    <s v="A28139434"/>
    <s v="986183 RI"/>
    <d v="2023-04-19T00:00:00"/>
    <n v="122.14"/>
    <s v="4200321153"/>
    <s v="2615CS00885000"/>
    <s v="DP.PATOL.I TERP.EXP."/>
    <x v="229"/>
    <s v="0"/>
    <s v="F"/>
  </r>
  <r>
    <s v="2023"/>
    <s v="103178"/>
    <s v="SERVICIOS MICROINFORMATICA, SA SEMI"/>
    <s v="A25027145"/>
    <s v="00033585"/>
    <d v="2023-10-03T00:00:00"/>
    <n v="1510.77"/>
    <s v="4200334146"/>
    <s v="2605CS02079000"/>
    <s v="DEPT. BIOMEDICINA"/>
    <x v="229"/>
    <s v="0"/>
    <s v="F"/>
  </r>
  <r>
    <s v="2023"/>
    <s v="105866"/>
    <s v="MERCK LIFE SCIENCE SLU totes comand"/>
    <s v="B79184115"/>
    <s v="8250735788"/>
    <d v="2023-10-04T00:00:00"/>
    <n v="2624.91"/>
    <s v="4200335305"/>
    <s v="2595FA02034000"/>
    <s v="DEP.NUTRICIÓ, CC.DE"/>
    <x v="229"/>
    <s v="0"/>
    <s v="F"/>
  </r>
  <r>
    <s v="2023"/>
    <s v="106044"/>
    <s v="VIAJES EL CORTE INGLES SA OFICINA B"/>
    <s v="A28229813"/>
    <s v="9330376301C"/>
    <d v="2023-10-03T00:00:00"/>
    <n v="574.98"/>
    <m/>
    <s v="2575FI02052000"/>
    <s v="DEP.FIS.MAT.CONDENS."/>
    <x v="229"/>
    <s v="0"/>
    <s v="F"/>
  </r>
  <r>
    <s v="2023"/>
    <s v="111899"/>
    <s v="ATLANTA AGENCIA DE VIAJES SA"/>
    <s v="A08649477"/>
    <s v="1200938"/>
    <d v="2023-10-04T00:00:00"/>
    <n v="115.01"/>
    <m/>
    <n v="25330000120000"/>
    <s v="OR.ADM.DRET"/>
    <x v="229"/>
    <s v="0"/>
    <s v="F"/>
  </r>
  <r>
    <s v="2023"/>
    <s v="111899"/>
    <s v="ATLANTA AGENCIA DE VIAJES SA"/>
    <s v="A08649477"/>
    <s v="1200939"/>
    <d v="2023-10-04T00:00:00"/>
    <n v="115.01"/>
    <m/>
    <n v="25330000120000"/>
    <s v="OR.ADM.DRET"/>
    <x v="229"/>
    <s v="0"/>
    <s v="F"/>
  </r>
  <r>
    <s v="2023"/>
    <s v="111899"/>
    <s v="ATLANTA AGENCIA DE VIAJES SA"/>
    <s v="A08649477"/>
    <s v="1200940"/>
    <d v="2023-10-04T00:00:00"/>
    <n v="115.01"/>
    <m/>
    <n v="25330000120000"/>
    <s v="OR.ADM.DRET"/>
    <x v="229"/>
    <s v="0"/>
    <s v="F"/>
  </r>
  <r>
    <s v="2023"/>
    <s v="111899"/>
    <s v="ATLANTA AGENCIA DE VIAJES SA"/>
    <s v="A08649477"/>
    <s v="1200943"/>
    <d v="2023-10-04T00:00:00"/>
    <n v="115.01"/>
    <m/>
    <n v="25330000120000"/>
    <s v="OR.ADM.DRET"/>
    <x v="229"/>
    <s v="0"/>
    <s v="F"/>
  </r>
  <r>
    <s v="2023"/>
    <s v="111899"/>
    <s v="ATLANTA AGENCIA DE VIAJES SA"/>
    <s v="A08649477"/>
    <s v="1200944"/>
    <d v="2023-10-04T00:00:00"/>
    <n v="115.01"/>
    <m/>
    <n v="25330000120000"/>
    <s v="OR.ADM.DRET"/>
    <x v="229"/>
    <s v="0"/>
    <s v="F"/>
  </r>
  <r>
    <s v="2023"/>
    <s v="111899"/>
    <s v="ATLANTA AGENCIA DE VIAJES SA"/>
    <s v="A08649477"/>
    <s v="1200946"/>
    <d v="2023-10-04T00:00:00"/>
    <n v="115.01"/>
    <m/>
    <n v="25330000120000"/>
    <s v="OR.ADM.DRET"/>
    <x v="229"/>
    <s v="0"/>
    <s v="F"/>
  </r>
  <r>
    <s v="2023"/>
    <s v="111899"/>
    <s v="ATLANTA AGENCIA DE VIAJES SA"/>
    <s v="A08649477"/>
    <s v="1200947"/>
    <d v="2023-10-04T00:00:00"/>
    <n v="115.01"/>
    <m/>
    <n v="25330000120000"/>
    <s v="OR.ADM.DRET"/>
    <x v="229"/>
    <s v="0"/>
    <s v="F"/>
  </r>
  <r>
    <s v="2023"/>
    <s v="111899"/>
    <s v="ATLANTA AGENCIA DE VIAJES SA"/>
    <s v="A08649477"/>
    <s v="1200993"/>
    <d v="2023-10-04T00:00:00"/>
    <n v="259.98"/>
    <m/>
    <n v="25330000120000"/>
    <s v="OR.ADM.DRET"/>
    <x v="229"/>
    <s v="0"/>
    <s v="F"/>
  </r>
  <r>
    <s v="2023"/>
    <s v="800116"/>
    <s v="BANC DE SANG I TEIXITS"/>
    <s v="Q5856387E"/>
    <s v="5000193734"/>
    <d v="2023-09-30T00:00:00"/>
    <n v="496.24"/>
    <s v="4200332581"/>
    <s v="2615CS00885000"/>
    <s v="DP.PATOL.I TERP.EXP."/>
    <x v="229"/>
    <s v="0"/>
    <s v="F"/>
  </r>
  <r>
    <s v="2023"/>
    <s v="100073"/>
    <s v="AVORIS RETAIL DIVISION SL BCD TRAVE"/>
    <s v="B07012107"/>
    <s v="07S00001593"/>
    <d v="2023-10-04T00:00:00"/>
    <n v="229.12"/>
    <m/>
    <s v="2596FA01673000"/>
    <s v="I.REC.NUTR.SEG.ALIM."/>
    <x v="230"/>
    <s v="0"/>
    <s v="F"/>
  </r>
  <r>
    <s v="2023"/>
    <s v="100073"/>
    <s v="AVORIS RETAIL DIVISION SL BCD TRAVE"/>
    <s v="B07012107"/>
    <s v="07Y00003645"/>
    <d v="2023-10-04T00:00:00"/>
    <n v="86"/>
    <m/>
    <s v="2596FA01673000"/>
    <s v="I.REC.NUTR.SEG.ALIM."/>
    <x v="230"/>
    <s v="0"/>
    <s v="F"/>
  </r>
  <r>
    <s v="2023"/>
    <s v="100073"/>
    <s v="AVORIS RETAIL DIVISION SL BCD TRAVE"/>
    <s v="B07012107"/>
    <s v="14S00000251"/>
    <d v="2023-10-04T00:00:00"/>
    <n v="195.32"/>
    <m/>
    <n v="37480000347000"/>
    <s v="COMPTABILITAT"/>
    <x v="230"/>
    <s v="0"/>
    <s v="F"/>
  </r>
  <r>
    <s v="2023"/>
    <s v="102025"/>
    <s v="VWR INTERNATIONAL EUROLAB SL VWR IN"/>
    <s v="B08362089"/>
    <s v="7062351477"/>
    <d v="2023-10-04T00:00:00"/>
    <n v="9.73"/>
    <s v="4200325586"/>
    <s v="2615CS00885000"/>
    <s v="DP.PATOL.I TERP.EXP."/>
    <x v="230"/>
    <s v="0"/>
    <s v="F"/>
  </r>
  <r>
    <s v="2023"/>
    <s v="102708"/>
    <s v="LIFE TECHNOLOGIES SA APPLIED/INVITR"/>
    <s v="A28139434"/>
    <s v="1014121 RI"/>
    <d v="2023-10-05T00:00:00"/>
    <n v="44.72"/>
    <s v="4100015829"/>
    <s v="2605CS02079000"/>
    <s v="DEPT. BIOMEDICINA"/>
    <x v="230"/>
    <s v="0"/>
    <s v="F"/>
  </r>
  <r>
    <s v="2023"/>
    <s v="102845"/>
    <s v="WERFEN ESPAÑA SAU"/>
    <s v="A28114742"/>
    <s v="9103535511"/>
    <d v="2023-10-04T00:00:00"/>
    <n v="156.37"/>
    <s v="4200334024"/>
    <s v="2615CS00885000"/>
    <s v="DP.PATOL.I TERP.EXP."/>
    <x v="230"/>
    <s v="0"/>
    <s v="F"/>
  </r>
  <r>
    <s v="2023"/>
    <s v="102854"/>
    <s v="WORLD COURIER DE ESPAÑA SA"/>
    <s v="A28394013"/>
    <s v="96418773"/>
    <d v="2023-09-22T00:00:00"/>
    <n v="1801.81"/>
    <s v="4100017638"/>
    <s v="2605CS02079000"/>
    <s v="DEPT. BIOMEDICINA"/>
    <x v="230"/>
    <s v="0"/>
    <s v="F"/>
  </r>
  <r>
    <s v="2023"/>
    <s v="103178"/>
    <s v="SERVICIOS MICROINFORMATICA, SA SEMI"/>
    <s v="A25027145"/>
    <s v="00017434"/>
    <d v="2023-09-30T00:00:00"/>
    <n v="138.62"/>
    <m/>
    <s v="2565BI01973000"/>
    <s v="DEP.BIOQUIM. BIOMEDI"/>
    <x v="230"/>
    <s v="0"/>
    <s v="F"/>
  </r>
  <r>
    <s v="2023"/>
    <s v="103178"/>
    <s v="SERVICIOS MICROINFORMATICA, SA SEMI"/>
    <s v="A25027145"/>
    <s v="00017471"/>
    <d v="2023-09-30T00:00:00"/>
    <n v="291.94"/>
    <m/>
    <s v="2655EC02013000"/>
    <s v="DEP. D'EMPRESA"/>
    <x v="230"/>
    <s v="0"/>
    <s v="F"/>
  </r>
  <r>
    <s v="2023"/>
    <s v="103178"/>
    <s v="SERVICIOS MICROINFORMATICA, SA SEMI"/>
    <s v="A25027145"/>
    <s v="00017499"/>
    <d v="2023-09-30T00:00:00"/>
    <n v="323.48"/>
    <m/>
    <s v="2535DR01991000"/>
    <s v="DEP. DRET ADTIU, PRO"/>
    <x v="230"/>
    <s v="0"/>
    <s v="F"/>
  </r>
  <r>
    <s v="2023"/>
    <s v="103178"/>
    <s v="SERVICIOS MICROINFORMATICA, SA SEMI"/>
    <s v="A25027145"/>
    <s v="00017585"/>
    <d v="2023-09-30T00:00:00"/>
    <n v="7.73"/>
    <m/>
    <s v="2565BI01976001"/>
    <s v="DEP. GENÈTICA, MICRO"/>
    <x v="230"/>
    <s v="0"/>
    <s v="F"/>
  </r>
  <r>
    <s v="2023"/>
    <s v="103178"/>
    <s v="SERVICIOS MICROINFORMATICA, SA SEMI"/>
    <s v="A25027145"/>
    <s v="00017598"/>
    <d v="2023-09-30T00:00:00"/>
    <n v="0.88"/>
    <m/>
    <s v="2576QU01675000"/>
    <s v="I.NANOCIÈNC.NANOTECN"/>
    <x v="230"/>
    <s v="0"/>
    <s v="F"/>
  </r>
  <r>
    <s v="2023"/>
    <s v="103178"/>
    <s v="SERVICIOS MICROINFORMATICA, SA SEMI"/>
    <s v="A25027145"/>
    <s v="00017606"/>
    <d v="2023-09-30T00:00:00"/>
    <n v="24.21"/>
    <m/>
    <s v="385B0000012000"/>
    <s v="CLAUSTRE DE DOCTORS"/>
    <x v="230"/>
    <s v="0"/>
    <s v="F"/>
  </r>
  <r>
    <s v="2023"/>
    <s v="103178"/>
    <s v="SERVICIOS MICROINFORMATICA, SA SEMI"/>
    <s v="A25027145"/>
    <s v="00017618"/>
    <d v="2023-09-30T00:00:00"/>
    <n v="2.8"/>
    <m/>
    <n v="10010001561004"/>
    <s v="GABINET DEL RECTORAT"/>
    <x v="230"/>
    <s v="0"/>
    <s v="F"/>
  </r>
  <r>
    <s v="2023"/>
    <s v="110207"/>
    <s v="ARP LOGISTICA CLINICA SL"/>
    <s v="B27824705"/>
    <s v="A-230002803"/>
    <d v="2023-09-11T00:00:00"/>
    <n v="170.37"/>
    <s v="4200332328"/>
    <s v="2615CS00279000"/>
    <s v="DEP. CC. FISIOLOGIQU"/>
    <x v="230"/>
    <s v="0"/>
    <s v="F"/>
  </r>
  <r>
    <s v="2023"/>
    <s v="110207"/>
    <s v="ARP LOGISTICA CLINICA SL"/>
    <s v="B27824705"/>
    <s v="A-230002986"/>
    <d v="2023-09-22T00:00:00"/>
    <n v="58.56"/>
    <s v="4200332328"/>
    <s v="2615CS00279000"/>
    <s v="DEP. CC. FISIOLOGIQU"/>
    <x v="230"/>
    <s v="0"/>
    <s v="F"/>
  </r>
  <r>
    <s v="2023"/>
    <s v="110207"/>
    <s v="ARP LOGISTICA CLINICA SL"/>
    <s v="B27824705"/>
    <s v="A-230003019"/>
    <d v="2023-09-30T00:00:00"/>
    <n v="346.06"/>
    <s v="4200334005"/>
    <s v="2605CS02079000"/>
    <s v="DEPT. BIOMEDICINA"/>
    <x v="230"/>
    <s v="G"/>
    <s v="F"/>
  </r>
  <r>
    <s v="2023"/>
    <s v="111899"/>
    <s v="ATLANTA AGENCIA DE VIAJES SA"/>
    <s v="A08649477"/>
    <s v="1201054"/>
    <d v="2023-10-05T00:00:00"/>
    <n v="275"/>
    <m/>
    <n v="25330000120000"/>
    <s v="OR.ADM.DRET"/>
    <x v="230"/>
    <s v="0"/>
    <s v="F"/>
  </r>
  <r>
    <s v="2023"/>
    <s v="111899"/>
    <s v="ATLANTA AGENCIA DE VIAJES SA"/>
    <s v="A08649477"/>
    <s v="1201174"/>
    <d v="2023-10-05T00:00:00"/>
    <n v="-275"/>
    <m/>
    <n v="25330000120000"/>
    <s v="OR.ADM.DRET"/>
    <x v="230"/>
    <s v="0"/>
    <s v="A"/>
  </r>
  <r>
    <s v="2023"/>
    <s v="111899"/>
    <s v="ATLANTA AGENCIA DE VIAJES SA"/>
    <s v="A08649477"/>
    <s v="1201196"/>
    <d v="2023-10-05T00:00:00"/>
    <n v="696.25"/>
    <m/>
    <s v="2575FI02052000"/>
    <s v="DEP.FIS.MAT.CONDENS."/>
    <x v="230"/>
    <s v="G"/>
    <s v="F"/>
  </r>
  <r>
    <s v="2023"/>
    <s v="114697"/>
    <s v="DINAMO MENSAJEROS SL"/>
    <s v="B63707590"/>
    <s v="7093"/>
    <d v="2023-09-30T00:00:00"/>
    <n v="294.97000000000003"/>
    <m/>
    <s v="2615CS00279000"/>
    <s v="DEP. CC. FISIOLOGIQU"/>
    <x v="230"/>
    <s v="0"/>
    <s v="F"/>
  </r>
  <r>
    <s v="2023"/>
    <s v="114697"/>
    <s v="DINAMO MENSAJEROS SL"/>
    <s v="B63707590"/>
    <s v="7128"/>
    <d v="2023-09-30T00:00:00"/>
    <n v="12.69"/>
    <m/>
    <s v="2566BI00193000"/>
    <s v="SERV.CAMPS EXPERIMEN"/>
    <x v="230"/>
    <s v="0"/>
    <s v="F"/>
  </r>
  <r>
    <s v="2023"/>
    <s v="200300"/>
    <s v="SOP HILMBAUER MAUBERGER GMBH"/>
    <m/>
    <s v="24-4000058"/>
    <d v="2023-09-30T00:00:00"/>
    <n v="2089.4499999999998"/>
    <m/>
    <n v="37290000331000"/>
    <s v="D ÀREA TIC"/>
    <x v="230"/>
    <s v="G"/>
    <s v="F"/>
  </r>
  <r>
    <s v="2023"/>
    <s v="303886"/>
    <s v="NANOGRAFI NANOTEKNOLOJI"/>
    <m/>
    <s v="$13220F"/>
    <d v="2023-09-29T00:00:00"/>
    <n v="2939"/>
    <s v="4200334119"/>
    <s v="2575QU02070000"/>
    <s v="DEP. C.MATERIALS I Q"/>
    <x v="230"/>
    <s v="0"/>
    <s v="F"/>
  </r>
  <r>
    <s v="2023"/>
    <s v="100769"/>
    <s v="FISHER SCIENTIFIC SL"/>
    <s v="B84498955"/>
    <s v="4091214962"/>
    <d v="2023-10-05T00:00:00"/>
    <n v="32.61"/>
    <s v="4200332711"/>
    <s v="2615CS00279000"/>
    <s v="DEP. CC. FISIOLOGIQU"/>
    <x v="231"/>
    <s v="0"/>
    <s v="F"/>
  </r>
  <r>
    <s v="2023"/>
    <s v="100769"/>
    <s v="FISHER SCIENTIFIC SL"/>
    <s v="B84498955"/>
    <s v="4091215442"/>
    <d v="2023-10-06T00:00:00"/>
    <n v="178.11"/>
    <s v="4200333772"/>
    <s v="2615CS00885000"/>
    <s v="DP.PATOL.I TERP.EXP."/>
    <x v="231"/>
    <s v="0"/>
    <s v="F"/>
  </r>
  <r>
    <s v="2023"/>
    <s v="101312"/>
    <s v="SUDELAB SL"/>
    <s v="B63276778"/>
    <s v="227071"/>
    <d v="2023-10-04T00:00:00"/>
    <n v="101.64"/>
    <s v="4200333856"/>
    <s v="2615CS00279000"/>
    <s v="DEP. CC. FISIOLOGIQU"/>
    <x v="231"/>
    <s v="0"/>
    <s v="F"/>
  </r>
  <r>
    <s v="2023"/>
    <s v="102481"/>
    <s v="BIO RAD LABORATORIES SA"/>
    <s v="A79389920"/>
    <s v="9543749441"/>
    <d v="2023-10-05T00:00:00"/>
    <n v="338.26"/>
    <s v="4200334403"/>
    <s v="2615CS00279000"/>
    <s v="DEP. CC. FISIOLOGIQU"/>
    <x v="231"/>
    <s v="0"/>
    <s v="F"/>
  </r>
  <r>
    <s v="2023"/>
    <s v="103217"/>
    <s v="LINDE GAS ESPAÑA SA"/>
    <s v="A08007262"/>
    <s v="0010707856"/>
    <d v="2023-09-30T00:00:00"/>
    <n v="48.28"/>
    <s v="4200333853"/>
    <s v="2615CS00885000"/>
    <s v="DP.PATOL.I TERP.EXP."/>
    <x v="231"/>
    <s v="0"/>
    <s v="F"/>
  </r>
  <r>
    <s v="2023"/>
    <s v="105866"/>
    <s v="MERCK LIFE SCIENCE SLU totes comand"/>
    <s v="B79184115"/>
    <s v="8250736964"/>
    <d v="2023-10-06T00:00:00"/>
    <n v="155.46"/>
    <s v="4200334466"/>
    <s v="2615CS00885000"/>
    <s v="DP.PATOL.I TERP.EXP."/>
    <x v="231"/>
    <s v="0"/>
    <s v="F"/>
  </r>
  <r>
    <s v="2023"/>
    <s v="106044"/>
    <s v="VIAJES EL CORTE INGLES SA OFICINA B"/>
    <s v="A28229813"/>
    <s v="2300046C"/>
    <d v="2023-04-27T00:00:00"/>
    <n v="350.9"/>
    <m/>
    <s v="2514GH00081000"/>
    <s v="F.GEOGRAFIA Hª"/>
    <x v="231"/>
    <s v="0"/>
    <s v="F"/>
  </r>
  <r>
    <s v="2023"/>
    <s v="111899"/>
    <s v="ATLANTA AGENCIA DE VIAJES SA"/>
    <s v="A08649477"/>
    <s v="1201293"/>
    <d v="2023-10-06T00:00:00"/>
    <n v="867.28"/>
    <m/>
    <n v="25330000120000"/>
    <s v="OR.ADM.DRET"/>
    <x v="231"/>
    <s v="0"/>
    <s v="F"/>
  </r>
  <r>
    <s v="2023"/>
    <s v="111899"/>
    <s v="ATLANTA AGENCIA DE VIAJES SA"/>
    <s v="A08649477"/>
    <s v="1201300"/>
    <d v="2023-10-06T00:00:00"/>
    <n v="-696.25"/>
    <m/>
    <s v="2575FI02052000"/>
    <s v="DEP.FIS.MAT.CONDENS."/>
    <x v="231"/>
    <s v="G"/>
    <s v="A"/>
  </r>
  <r>
    <s v="2023"/>
    <s v="111899"/>
    <s v="ATLANTA AGENCIA DE VIAJES SA"/>
    <s v="A08649477"/>
    <s v="1201413"/>
    <d v="2023-10-06T00:00:00"/>
    <n v="103.35"/>
    <m/>
    <s v="2585MA02069000"/>
    <s v="DEP. MATEMÀT. I INF."/>
    <x v="231"/>
    <s v="G"/>
    <s v="F"/>
  </r>
  <r>
    <s v="2023"/>
    <s v="100490"/>
    <s v="FARNELL COMPONENTS SL FARNELL COMPO"/>
    <s v="B82229907"/>
    <s v="3554689"/>
    <d v="2023-10-06T00:00:00"/>
    <n v="100.37"/>
    <s v="4200335140"/>
    <s v="2575FI00213000"/>
    <s v="DP.ENGINYERIA ELECTR"/>
    <x v="232"/>
    <s v="G"/>
    <s v="F"/>
  </r>
  <r>
    <s v="2023"/>
    <s v="106044"/>
    <s v="VIAJES EL CORTE INGLES SA OFICINA B"/>
    <s v="A28229813"/>
    <s v="9330382301C"/>
    <d v="2023-10-06T00:00:00"/>
    <n v="92"/>
    <m/>
    <s v="2575QU02072000"/>
    <s v="DEP. QUIM. INORG.ORG"/>
    <x v="232"/>
    <s v="0"/>
    <s v="F"/>
  </r>
  <r>
    <s v="2023"/>
    <s v="106044"/>
    <s v="VIAJES EL CORTE INGLES SA OFICINA B"/>
    <s v="A28229813"/>
    <s v="9330382302C"/>
    <d v="2023-10-06T00:00:00"/>
    <n v="92"/>
    <m/>
    <s v="2575QU02072000"/>
    <s v="DEP. QUIM. INORG.ORG"/>
    <x v="232"/>
    <s v="0"/>
    <s v="F"/>
  </r>
  <r>
    <s v="2023"/>
    <s v="106044"/>
    <s v="VIAJES EL CORTE INGLES SA OFICINA B"/>
    <s v="A28229813"/>
    <s v="9330382318C"/>
    <d v="2023-10-06T00:00:00"/>
    <n v="550.98"/>
    <m/>
    <n v="26130000276000"/>
    <s v="OR.ADM.BELLVITGE"/>
    <x v="232"/>
    <s v="0"/>
    <s v="F"/>
  </r>
  <r>
    <s v="2023"/>
    <s v="106044"/>
    <s v="VIAJES EL CORTE INGLES SA OFICINA B"/>
    <s v="A28229813"/>
    <s v="9330382319C"/>
    <d v="2023-10-06T00:00:00"/>
    <n v="88.6"/>
    <m/>
    <s v="2655EC02011000"/>
    <s v="DEP. ECONOMIA"/>
    <x v="232"/>
    <s v="0"/>
    <s v="F"/>
  </r>
  <r>
    <s v="2023"/>
    <s v="106044"/>
    <s v="VIAJES EL CORTE INGLES SA OFICINA B"/>
    <s v="A28229813"/>
    <s v="9330382320C"/>
    <d v="2023-10-06T00:00:00"/>
    <n v="82.65"/>
    <m/>
    <s v="2655EC02011000"/>
    <s v="DEP. ECONOMIA"/>
    <x v="232"/>
    <s v="0"/>
    <s v="F"/>
  </r>
  <r>
    <s v="2023"/>
    <s v="106044"/>
    <s v="VIAJES EL CORTE INGLES SA OFICINA B"/>
    <s v="A28229813"/>
    <s v="9430055152A"/>
    <d v="2023-10-06T00:00:00"/>
    <n v="-550.98"/>
    <m/>
    <n v="26130000276000"/>
    <s v="OR.ADM.BELLVITGE"/>
    <x v="232"/>
    <s v="0"/>
    <s v="A"/>
  </r>
  <r>
    <s v="2023"/>
    <s v="106044"/>
    <s v="VIAJES EL CORTE INGLES SA OFICINA B"/>
    <s v="A28229813"/>
    <s v="9430055153A"/>
    <d v="2023-10-06T00:00:00"/>
    <n v="-88.6"/>
    <m/>
    <s v="2655EC02011000"/>
    <s v="DEP. ECONOMIA"/>
    <x v="232"/>
    <s v="0"/>
    <s v="A"/>
  </r>
  <r>
    <s v="2023"/>
    <s v="106044"/>
    <s v="VIAJES EL CORTE INGLES SA OFICINA B"/>
    <s v="A28229813"/>
    <s v="9430055154A"/>
    <d v="2023-10-06T00:00:00"/>
    <n v="-82.65"/>
    <m/>
    <s v="2655EC02011000"/>
    <s v="DEP. ECONOMIA"/>
    <x v="232"/>
    <s v="0"/>
    <s v="A"/>
  </r>
  <r>
    <s v="2023"/>
    <s v="101166"/>
    <s v="NIEMON IMPRESSIONS SL"/>
    <s v="B62870217"/>
    <s v="F1440"/>
    <d v="2023-09-05T00:00:00"/>
    <n v="270"/>
    <m/>
    <n v="37480000347000"/>
    <s v="COMPTABILITAT"/>
    <x v="233"/>
    <s v="0"/>
    <s v="F"/>
  </r>
  <r>
    <s v="2023"/>
    <s v="101725"/>
    <s v="FOTO CASANOVA SL CASANOVA FOTOGRAFI"/>
    <s v="B58598558"/>
    <s v="FR/2323192"/>
    <d v="2023-10-09T00:00:00"/>
    <n v="219"/>
    <s v="4200332918"/>
    <s v="2575FI02052000"/>
    <s v="DEP.FIS.MAT.CONDENS."/>
    <x v="233"/>
    <s v="0"/>
    <s v="F"/>
  </r>
  <r>
    <s v="2023"/>
    <s v="102025"/>
    <s v="VWR INTERNATIONAL EUROLAB SL VWR IN"/>
    <s v="B08362089"/>
    <s v="7062352374"/>
    <d v="2023-10-06T00:00:00"/>
    <n v="440.44"/>
    <s v="4200333354"/>
    <s v="2565BI01975000"/>
    <s v="DEP. BIO. EVOL. ECO."/>
    <x v="233"/>
    <s v="0"/>
    <s v="F"/>
  </r>
  <r>
    <s v="2023"/>
    <s v="103178"/>
    <s v="SERVICIOS MICROINFORMATICA, SA SEMI"/>
    <s v="A25027145"/>
    <s v="00034144"/>
    <d v="2023-10-06T00:00:00"/>
    <n v="82.04"/>
    <s v="4200335379"/>
    <s v="2566BI00193000"/>
    <s v="SERV.CAMPS EXPERIMEN"/>
    <x v="233"/>
    <s v="0"/>
    <s v="F"/>
  </r>
  <r>
    <s v="2023"/>
    <s v="104256"/>
    <s v="PANREAC QUIMICA SLU"/>
    <s v="B08010118"/>
    <s v="0923009637"/>
    <d v="2023-10-06T00:00:00"/>
    <n v="39.89"/>
    <s v="4200326656"/>
    <s v="2615CS00885000"/>
    <s v="DP.PATOL.I TERP.EXP."/>
    <x v="233"/>
    <s v="0"/>
    <s v="F"/>
  </r>
  <r>
    <s v="2023"/>
    <s v="109401"/>
    <s v="INTEGRATED DNA TECHNOLOGIES SPAIN S"/>
    <s v="B87472387"/>
    <s v="9980012866"/>
    <d v="2023-09-21T00:00:00"/>
    <n v="53.51"/>
    <s v="4100015849"/>
    <s v="2605CS02079000"/>
    <s v="DEPT. BIOMEDICINA"/>
    <x v="233"/>
    <s v="0"/>
    <s v="F"/>
  </r>
  <r>
    <s v="2023"/>
    <s v="112116"/>
    <s v="SKYNET WORLDWIDE SL"/>
    <s v="B65312886"/>
    <s v="FV23-129735"/>
    <d v="2023-09-30T00:00:00"/>
    <n v="439.02"/>
    <s v="4200305431"/>
    <s v="2654EC00137000"/>
    <s v="F.ECONOMIA EMPRESA"/>
    <x v="233"/>
    <s v="0"/>
    <s v="F"/>
  </r>
  <r>
    <s v="2023"/>
    <s v="204282"/>
    <s v="SPS EUROPE B V"/>
    <m/>
    <s v="NL234296"/>
    <d v="2023-10-02T00:00:00"/>
    <n v="303.75"/>
    <s v="4200334547"/>
    <s v="2575QU02070000"/>
    <s v="DEP. C.MATERIALS I Q"/>
    <x v="233"/>
    <s v="G"/>
    <s v="F"/>
  </r>
  <r>
    <s v="2022"/>
    <s v="504591"/>
    <s v="FUND INST RECERCA HOSPITAL V HEBRON"/>
    <s v="G60594009"/>
    <s v="4.2022.1463"/>
    <d v="2022-11-30T00:00:00"/>
    <n v="1669.1"/>
    <s v="4200305953"/>
    <s v="2614CS02096000"/>
    <s v="UFIR INFERMERIA"/>
    <x v="233"/>
    <s v="0"/>
    <s v="F"/>
  </r>
  <r>
    <s v="2023"/>
    <s v="908038"/>
    <s v="GRANADOS TARRES ESTEBAN PRISMA LABO"/>
    <s v="37269152K"/>
    <s v="FA-023-024"/>
    <d v="2023-10-09T00:00:00"/>
    <n v="145.19999999999999"/>
    <s v="4200335681"/>
    <s v="2615CS00885000"/>
    <s v="DP.PATOL.I TERP.EXP."/>
    <x v="233"/>
    <s v="0"/>
    <s v="F"/>
  </r>
  <r>
    <s v="2023"/>
    <s v="100073"/>
    <s v="AVORIS RETAIL DIVISION SL BCD TRAVE"/>
    <s v="B07012107"/>
    <s v="07S00001625"/>
    <d v="2023-10-09T00:00:00"/>
    <n v="117.67"/>
    <m/>
    <n v="25130000080000"/>
    <s v="OR.ADM.FI/GEOGRAF/Hª"/>
    <x v="234"/>
    <s v="0"/>
    <s v="F"/>
  </r>
  <r>
    <s v="2023"/>
    <s v="100073"/>
    <s v="AVORIS RETAIL DIVISION SL BCD TRAVE"/>
    <s v="B07012107"/>
    <s v="07S00001626"/>
    <d v="2023-10-09T00:00:00"/>
    <n v="230.48"/>
    <m/>
    <n v="25130000080000"/>
    <s v="OR.ADM.FI/GEOGRAF/Hª"/>
    <x v="234"/>
    <s v="0"/>
    <s v="F"/>
  </r>
  <r>
    <s v="2023"/>
    <s v="100073"/>
    <s v="AVORIS RETAIL DIVISION SL BCD TRAVE"/>
    <s v="B07012107"/>
    <s v="07Y00003749"/>
    <d v="2023-10-09T00:00:00"/>
    <n v="70.400000000000006"/>
    <m/>
    <n v="25330000120000"/>
    <s v="OR.ADM.DRET"/>
    <x v="234"/>
    <s v="0"/>
    <s v="F"/>
  </r>
  <r>
    <s v="2023"/>
    <s v="100073"/>
    <s v="AVORIS RETAIL DIVISION SL BCD TRAVE"/>
    <s v="B07012107"/>
    <s v="07Y00003755"/>
    <d v="2023-10-09T00:00:00"/>
    <n v="208.99"/>
    <m/>
    <n v="25130000080000"/>
    <s v="OR.ADM.FI/GEOGRAF/Hª"/>
    <x v="234"/>
    <s v="0"/>
    <s v="F"/>
  </r>
  <r>
    <s v="2023"/>
    <s v="100073"/>
    <s v="AVORIS RETAIL DIVISION SL BCD TRAVE"/>
    <s v="B07012107"/>
    <s v="07Y00003765"/>
    <d v="2023-10-09T00:00:00"/>
    <n v="18"/>
    <m/>
    <n v="25330000120000"/>
    <s v="OR.ADM.DRET"/>
    <x v="234"/>
    <s v="0"/>
    <s v="F"/>
  </r>
  <r>
    <s v="2023"/>
    <s v="100073"/>
    <s v="AVORIS RETAIL DIVISION SL BCD TRAVE"/>
    <s v="B07012107"/>
    <s v="07Y00003766"/>
    <d v="2023-10-09T00:00:00"/>
    <n v="55"/>
    <m/>
    <n v="25330000120000"/>
    <s v="OR.ADM.DRET"/>
    <x v="234"/>
    <s v="0"/>
    <s v="F"/>
  </r>
  <r>
    <s v="2023"/>
    <s v="100073"/>
    <s v="AVORIS RETAIL DIVISION SL BCD TRAVE"/>
    <s v="B07012107"/>
    <s v="07Y00003768"/>
    <d v="2023-10-09T00:00:00"/>
    <n v="22.2"/>
    <m/>
    <n v="25330000120000"/>
    <s v="OR.ADM.DRET"/>
    <x v="234"/>
    <s v="0"/>
    <s v="F"/>
  </r>
  <r>
    <s v="2023"/>
    <s v="102025"/>
    <s v="VWR INTERNATIONAL EUROLAB SL VWR IN"/>
    <s v="B08362089"/>
    <s v="7062352908"/>
    <d v="2023-10-09T00:00:00"/>
    <n v="57.11"/>
    <s v="4200333135"/>
    <s v="2615CS00885000"/>
    <s v="DP.PATOL.I TERP.EXP."/>
    <x v="234"/>
    <s v="0"/>
    <s v="F"/>
  </r>
  <r>
    <s v="2023"/>
    <s v="105866"/>
    <s v="MERCK LIFE SCIENCE SLU totes comand"/>
    <s v="B79184115"/>
    <s v="8250738418"/>
    <d v="2023-10-10T00:00:00"/>
    <n v="58.76"/>
    <s v="4200334501"/>
    <s v="2565BI01975000"/>
    <s v="DEP. BIO. EVOL. ECO."/>
    <x v="234"/>
    <s v="0"/>
    <s v="F"/>
  </r>
  <r>
    <s v="2023"/>
    <s v="105866"/>
    <s v="MERCK LIFE SCIENCE SLU totes comand"/>
    <s v="B79184115"/>
    <s v="8250738419"/>
    <d v="2023-10-10T00:00:00"/>
    <n v="198.92"/>
    <s v="4200334501"/>
    <s v="2565BI01975000"/>
    <s v="DEP. BIO. EVOL. ECO."/>
    <x v="234"/>
    <s v="0"/>
    <s v="F"/>
  </r>
  <r>
    <s v="2023"/>
    <s v="105866"/>
    <s v="MERCK LIFE SCIENCE SLU totes comand"/>
    <s v="B79184115"/>
    <s v="8250738978"/>
    <d v="2023-10-10T00:00:00"/>
    <n v="151.36000000000001"/>
    <s v="4200334501"/>
    <s v="2565BI01975000"/>
    <s v="DEP. BIO. EVOL. ECO."/>
    <x v="234"/>
    <s v="0"/>
    <s v="F"/>
  </r>
  <r>
    <s v="2023"/>
    <s v="106044"/>
    <s v="VIAJES EL CORTE INGLES SA OFICINA B"/>
    <s v="A28229813"/>
    <s v="9130196668C"/>
    <d v="2023-10-09T00:00:00"/>
    <n v="197.91"/>
    <m/>
    <s v="2575FI02052000"/>
    <s v="DEP.FIS.MAT.CONDENS."/>
    <x v="234"/>
    <s v="0"/>
    <s v="F"/>
  </r>
  <r>
    <s v="2023"/>
    <s v="106044"/>
    <s v="VIAJES EL CORTE INGLES SA OFICINA B"/>
    <s v="A28229813"/>
    <s v="9130196669C"/>
    <d v="2023-10-09T00:00:00"/>
    <n v="539"/>
    <m/>
    <s v="2575FI02052000"/>
    <s v="DEP.FIS.MAT.CONDENS."/>
    <x v="234"/>
    <s v="0"/>
    <s v="F"/>
  </r>
  <r>
    <s v="2023"/>
    <s v="106044"/>
    <s v="VIAJES EL CORTE INGLES SA OFICINA B"/>
    <s v="A28229813"/>
    <s v="9330384590C"/>
    <d v="2023-10-09T00:00:00"/>
    <n v="106.99"/>
    <m/>
    <s v="2575FI02052000"/>
    <s v="DEP.FIS.MAT.CONDENS."/>
    <x v="234"/>
    <s v="0"/>
    <s v="F"/>
  </r>
  <r>
    <s v="2023"/>
    <s v="111899"/>
    <s v="ATLANTA AGENCIA DE VIAJES SA"/>
    <s v="A08649477"/>
    <s v="1201768"/>
    <d v="2023-10-10T00:00:00"/>
    <n v="235.99"/>
    <m/>
    <s v="2575FI02052000"/>
    <s v="DEP.FIS.MAT.CONDENS."/>
    <x v="234"/>
    <s v="0"/>
    <s v="F"/>
  </r>
  <r>
    <s v="2023"/>
    <s v="111899"/>
    <s v="ATLANTA AGENCIA DE VIAJES SA"/>
    <s v="A08649477"/>
    <s v="1201771"/>
    <d v="2023-10-10T00:00:00"/>
    <n v="222"/>
    <m/>
    <s v="2575FI02052000"/>
    <s v="DEP.FIS.MAT.CONDENS."/>
    <x v="234"/>
    <s v="0"/>
    <s v="F"/>
  </r>
  <r>
    <s v="2023"/>
    <s v="111899"/>
    <s v="ATLANTA AGENCIA DE VIAJES SA"/>
    <s v="A08649477"/>
    <s v="1201772"/>
    <d v="2023-10-10T00:00:00"/>
    <n v="66.989999999999995"/>
    <m/>
    <s v="2575FI02052000"/>
    <s v="DEP.FIS.MAT.CONDENS."/>
    <x v="234"/>
    <s v="0"/>
    <s v="F"/>
  </r>
  <r>
    <s v="2023"/>
    <s v="111899"/>
    <s v="ATLANTA AGENCIA DE VIAJES SA"/>
    <s v="A08649477"/>
    <s v="1201810"/>
    <d v="2023-10-10T00:00:00"/>
    <n v="27.8"/>
    <m/>
    <n v="26530000136000"/>
    <s v="OR ECONOMIA EMPRESA"/>
    <x v="234"/>
    <s v="0"/>
    <s v="F"/>
  </r>
  <r>
    <s v="2023"/>
    <s v="111899"/>
    <s v="ATLANTA AGENCIA DE VIAJES SA"/>
    <s v="A08649477"/>
    <s v="1201861"/>
    <d v="2023-10-10T00:00:00"/>
    <n v="150.4"/>
    <m/>
    <n v="25330000120000"/>
    <s v="OR.ADM.DRET"/>
    <x v="234"/>
    <s v="0"/>
    <s v="F"/>
  </r>
  <r>
    <s v="2023"/>
    <s v="111899"/>
    <s v="ATLANTA AGENCIA DE VIAJES SA"/>
    <s v="A08649477"/>
    <s v="1201863"/>
    <d v="2023-10-10T00:00:00"/>
    <n v="150.4"/>
    <m/>
    <n v="25330000120000"/>
    <s v="OR.ADM.DRET"/>
    <x v="234"/>
    <s v="0"/>
    <s v="F"/>
  </r>
  <r>
    <s v="2023"/>
    <s v="111899"/>
    <s v="ATLANTA AGENCIA DE VIAJES SA"/>
    <s v="A08649477"/>
    <s v="1201865"/>
    <d v="2023-10-10T00:00:00"/>
    <n v="206.7"/>
    <m/>
    <n v="25330000120000"/>
    <s v="OR.ADM.DRET"/>
    <x v="234"/>
    <s v="0"/>
    <s v="F"/>
  </r>
  <r>
    <s v="2023"/>
    <s v="111899"/>
    <s v="ATLANTA AGENCIA DE VIAJES SA"/>
    <s v="A08649477"/>
    <s v="1201867"/>
    <d v="2023-10-10T00:00:00"/>
    <n v="206.7"/>
    <m/>
    <n v="25330000120000"/>
    <s v="OR.ADM.DRET"/>
    <x v="234"/>
    <s v="0"/>
    <s v="F"/>
  </r>
  <r>
    <s v="2023"/>
    <s v="111899"/>
    <s v="ATLANTA AGENCIA DE VIAJES SA"/>
    <s v="A08649477"/>
    <s v="1201869"/>
    <d v="2023-10-10T00:00:00"/>
    <n v="206.7"/>
    <m/>
    <n v="25330000120000"/>
    <s v="OR.ADM.DRET"/>
    <x v="234"/>
    <s v="0"/>
    <s v="F"/>
  </r>
  <r>
    <s v="2023"/>
    <s v="111899"/>
    <s v="ATLANTA AGENCIA DE VIAJES SA"/>
    <s v="A08649477"/>
    <s v="1201871"/>
    <d v="2023-10-10T00:00:00"/>
    <n v="136.9"/>
    <m/>
    <n v="25330000120000"/>
    <s v="OR.ADM.DRET"/>
    <x v="234"/>
    <s v="0"/>
    <s v="F"/>
  </r>
  <r>
    <s v="2023"/>
    <s v="111899"/>
    <s v="ATLANTA AGENCIA DE VIAJES SA"/>
    <s v="A08649477"/>
    <s v="1201874"/>
    <d v="2023-10-10T00:00:00"/>
    <n v="206.7"/>
    <m/>
    <n v="25330000120000"/>
    <s v="OR.ADM.DRET"/>
    <x v="234"/>
    <s v="0"/>
    <s v="F"/>
  </r>
  <r>
    <s v="2023"/>
    <s v="115059"/>
    <s v="FACTOR ENERGIA SA"/>
    <s v="A61893871"/>
    <s v="23-01197838"/>
    <d v="2023-09-14T00:00:00"/>
    <n v="226.45"/>
    <s v="4100016519"/>
    <n v="37480000348000"/>
    <s v="PATRIMONI CONTRACTAC"/>
    <x v="234"/>
    <s v="0"/>
    <s v="F"/>
  </r>
  <r>
    <s v="2023"/>
    <s v="505341"/>
    <s v="DHL EXPRESS SPAIN SLU"/>
    <s v="B20861282"/>
    <s v="001671121"/>
    <d v="2023-10-09T00:00:00"/>
    <n v="47.36"/>
    <m/>
    <s v="2605CS02079000"/>
    <s v="DEPT. BIOMEDICINA"/>
    <x v="234"/>
    <s v="G"/>
    <s v="F"/>
  </r>
  <r>
    <s v="2023"/>
    <s v="906354"/>
    <s v="FERNANDEZ LOPEZ ROBERTO"/>
    <s v="52201973T"/>
    <s v="1123"/>
    <d v="2023-10-10T00:00:00"/>
    <n v="96"/>
    <m/>
    <n v="37480000347000"/>
    <s v="COMPTABILITAT"/>
    <x v="234"/>
    <s v="0"/>
    <s v="F"/>
  </r>
  <r>
    <s v="2023"/>
    <s v="100073"/>
    <s v="AVORIS RETAIL DIVISION SL BCD TRAVE"/>
    <s v="B07012107"/>
    <s v="07S00001575"/>
    <d v="2023-10-04T00:00:00"/>
    <n v="545.35"/>
    <m/>
    <n v="25130000080000"/>
    <s v="OR.ADM.FI/GEOGRAF/Hª"/>
    <x v="235"/>
    <s v="0"/>
    <s v="F"/>
  </r>
  <r>
    <s v="2023"/>
    <s v="100073"/>
    <s v="AVORIS RETAIL DIVISION SL BCD TRAVE"/>
    <s v="B07012107"/>
    <s v="07S00001634"/>
    <d v="2023-10-10T00:00:00"/>
    <n v="448.73"/>
    <m/>
    <s v="2575FI02052000"/>
    <s v="DEP.FIS.MAT.CONDENS."/>
    <x v="235"/>
    <s v="0"/>
    <s v="F"/>
  </r>
  <r>
    <s v="2023"/>
    <s v="100073"/>
    <s v="AVORIS RETAIL DIVISION SL BCD TRAVE"/>
    <s v="B07012107"/>
    <s v="07Y00003806"/>
    <d v="2023-10-10T00:00:00"/>
    <n v="83.9"/>
    <m/>
    <n v="25330000120000"/>
    <s v="OR.ADM.DRET"/>
    <x v="235"/>
    <s v="0"/>
    <s v="F"/>
  </r>
  <r>
    <s v="2023"/>
    <s v="100073"/>
    <s v="AVORIS RETAIL DIVISION SL BCD TRAVE"/>
    <s v="B07012107"/>
    <s v="07Y00003814"/>
    <d v="2023-10-10T00:00:00"/>
    <n v="83.6"/>
    <m/>
    <n v="25330000120000"/>
    <s v="OR.ADM.DRET"/>
    <x v="235"/>
    <s v="0"/>
    <s v="F"/>
  </r>
  <r>
    <s v="2023"/>
    <s v="101312"/>
    <s v="SUDELAB SL"/>
    <s v="B63276778"/>
    <s v="227130"/>
    <d v="2023-10-10T00:00:00"/>
    <n v="643.04999999999995"/>
    <s v="4200335488"/>
    <s v="2615CS00885000"/>
    <s v="DP.PATOL.I TERP.EXP."/>
    <x v="235"/>
    <s v="0"/>
    <s v="F"/>
  </r>
  <r>
    <s v="2023"/>
    <s v="101979"/>
    <s v="SG SERVICIOS HOSPITALARIOS SL SG SE"/>
    <s v="B59076828"/>
    <s v="1235"/>
    <d v="2023-09-26T00:00:00"/>
    <n v="42.35"/>
    <s v="4200333218"/>
    <s v="2615CS00279000"/>
    <s v="DEP. CC. FISIOLOGIQU"/>
    <x v="235"/>
    <s v="0"/>
    <s v="F"/>
  </r>
  <r>
    <s v="2023"/>
    <s v="101979"/>
    <s v="SG SERVICIOS HOSPITALARIOS SL SG SE"/>
    <s v="B59076828"/>
    <s v="1250"/>
    <d v="2023-09-27T00:00:00"/>
    <n v="605.1"/>
    <s v="4200332964"/>
    <s v="2615CS00279000"/>
    <s v="DEP. CC. FISIOLOGIQU"/>
    <x v="235"/>
    <s v="0"/>
    <s v="F"/>
  </r>
  <r>
    <s v="2023"/>
    <s v="102262"/>
    <s v="NIPPON GASES ESPAÑA SLU PRAXAIR ESP"/>
    <s v="B28062339"/>
    <s v="UB23098722"/>
    <d v="2023-09-30T00:00:00"/>
    <n v="161.96"/>
    <s v="4200312516"/>
    <s v="2605CS02079000"/>
    <s v="DEPT. BIOMEDICINA"/>
    <x v="235"/>
    <s v="0"/>
    <s v="F"/>
  </r>
  <r>
    <s v="2023"/>
    <s v="102395"/>
    <s v="CULTEK SL CULTEK SL"/>
    <s v="B28442135"/>
    <s v="FV+484634"/>
    <d v="2023-09-22T00:00:00"/>
    <n v="262.44"/>
    <s v="4200327055"/>
    <s v="2615CS00279000"/>
    <s v="DEP. CC. FISIOLOGIQU"/>
    <x v="235"/>
    <s v="0"/>
    <s v="F"/>
  </r>
  <r>
    <s v="2023"/>
    <s v="102395"/>
    <s v="CULTEK SL CULTEK SL"/>
    <s v="B28442135"/>
    <s v="FV+485525"/>
    <d v="2023-10-11T00:00:00"/>
    <n v="121.53"/>
    <s v="4100017649"/>
    <s v="2605CS02079000"/>
    <s v="DEPT. BIOMEDICINA"/>
    <x v="235"/>
    <s v="0"/>
    <s v="F"/>
  </r>
  <r>
    <s v="2023"/>
    <s v="102395"/>
    <s v="CULTEK SL CULTEK SL"/>
    <s v="B28442135"/>
    <s v="FV+485527"/>
    <d v="2023-10-11T00:00:00"/>
    <n v="252.72"/>
    <s v="4200334443"/>
    <s v="2615CS00279000"/>
    <s v="DEP. CC. FISIOLOGIQU"/>
    <x v="235"/>
    <s v="0"/>
    <s v="F"/>
  </r>
  <r>
    <s v="2023"/>
    <s v="103006"/>
    <s v="AL AIR LIQUIDE ESPAÑA SA AL AIR LIQ"/>
    <s v="A28016814"/>
    <s v="5201455960"/>
    <d v="2023-09-30T00:00:00"/>
    <n v="84.93"/>
    <s v="4200332867"/>
    <s v="2565BI01975000"/>
    <s v="DEP. BIO. EVOL. ECO."/>
    <x v="235"/>
    <s v="0"/>
    <s v="F"/>
  </r>
  <r>
    <s v="2023"/>
    <s v="103006"/>
    <s v="AL AIR LIQUIDE ESPAÑA SA AL AIR LIQ"/>
    <s v="A28016814"/>
    <s v="5201455950"/>
    <d v="2023-09-30T00:00:00"/>
    <n v="88.72"/>
    <s v="4200332868"/>
    <s v="2565BI01975000"/>
    <s v="DEP. BIO. EVOL. ECO."/>
    <x v="235"/>
    <s v="G"/>
    <s v="F"/>
  </r>
  <r>
    <s v="2023"/>
    <s v="103178"/>
    <s v="SERVICIOS MICROINFORMATICA, SA SEMI"/>
    <s v="A25027145"/>
    <s v="00034524"/>
    <d v="2023-10-10T00:00:00"/>
    <n v="50.82"/>
    <s v="4200335730"/>
    <s v="2566BI00193000"/>
    <s v="SERV.CAMPS EXPERIMEN"/>
    <x v="235"/>
    <s v="0"/>
    <s v="F"/>
  </r>
  <r>
    <s v="2023"/>
    <s v="105866"/>
    <s v="MERCK LIFE SCIENCE SLU totes comand"/>
    <s v="B79184115"/>
    <s v="8250739320"/>
    <d v="2023-10-11T00:00:00"/>
    <n v="48.76"/>
    <s v="4200335667"/>
    <s v="2615CS00885000"/>
    <s v="DP.PATOL.I TERP.EXP."/>
    <x v="235"/>
    <s v="0"/>
    <s v="F"/>
  </r>
  <r>
    <s v="2023"/>
    <s v="105866"/>
    <s v="MERCK LIFE SCIENCE SLU totes comand"/>
    <s v="B79184115"/>
    <s v="8250739322"/>
    <d v="2023-10-11T00:00:00"/>
    <n v="140.36000000000001"/>
    <s v="4200334587"/>
    <s v="2615CS00279000"/>
    <s v="DEP. CC. FISIOLOGIQU"/>
    <x v="235"/>
    <s v="0"/>
    <s v="F"/>
  </r>
  <r>
    <s v="2023"/>
    <s v="106044"/>
    <s v="VIAJES EL CORTE INGLES SA OFICINA B"/>
    <s v="A28229813"/>
    <s v="9330386604C"/>
    <d v="2023-10-10T00:00:00"/>
    <n v="51.75"/>
    <m/>
    <s v="2564BI00163000"/>
    <s v="F.BIOLOGIA"/>
    <x v="235"/>
    <s v="G"/>
    <s v="F"/>
  </r>
  <r>
    <s v="2023"/>
    <s v="110090"/>
    <s v="ABAST SYSTEMS &amp; SOLUTIONS SL"/>
    <s v="B59104612"/>
    <s v="23009694"/>
    <d v="2023-10-09T00:00:00"/>
    <n v="5987.08"/>
    <s v="4200334682"/>
    <n v="25130000080000"/>
    <s v="OR.ADM.FI/GEOGRAF/Hª"/>
    <x v="235"/>
    <s v="0"/>
    <s v="F"/>
  </r>
  <r>
    <s v="2023"/>
    <s v="111899"/>
    <s v="ATLANTA AGENCIA DE VIAJES SA"/>
    <s v="A08649477"/>
    <s v="1201961"/>
    <d v="2023-10-11T00:00:00"/>
    <n v="517.97"/>
    <m/>
    <s v="2535DR01992000"/>
    <s v="DEP.C.POL.DRET CONST"/>
    <x v="235"/>
    <s v="0"/>
    <s v="F"/>
  </r>
  <r>
    <s v="2023"/>
    <s v="111899"/>
    <s v="ATLANTA AGENCIA DE VIAJES SA"/>
    <s v="A08649477"/>
    <s v="1201962"/>
    <d v="2023-10-11T00:00:00"/>
    <n v="-517.97"/>
    <m/>
    <s v="2535DR01992000"/>
    <s v="DEP.C.POL.DRET CONST"/>
    <x v="235"/>
    <s v="0"/>
    <s v="A"/>
  </r>
  <r>
    <s v="2023"/>
    <s v="111899"/>
    <s v="ATLANTA AGENCIA DE VIAJES SA"/>
    <s v="A08649477"/>
    <s v="1201974"/>
    <d v="2023-10-11T00:00:00"/>
    <n v="255.97"/>
    <m/>
    <s v="2535DR01992000"/>
    <s v="DEP.C.POL.DRET CONST"/>
    <x v="235"/>
    <s v="0"/>
    <s v="F"/>
  </r>
  <r>
    <s v="2023"/>
    <s v="111899"/>
    <s v="ATLANTA AGENCIA DE VIAJES SA"/>
    <s v="A08649477"/>
    <s v="1201975"/>
    <d v="2023-10-11T00:00:00"/>
    <n v="135.16999999999999"/>
    <m/>
    <s v="2535DR01992000"/>
    <s v="DEP.C.POL.DRET CONST"/>
    <x v="235"/>
    <s v="0"/>
    <s v="F"/>
  </r>
  <r>
    <s v="2023"/>
    <s v="505281"/>
    <s v="JACQUES CATERING SL (GRUPO SOTERAS)"/>
    <s v="B60574787"/>
    <s v="5041886"/>
    <d v="2023-10-11T00:00:00"/>
    <n v="99.94"/>
    <m/>
    <s v="2575QU02072001"/>
    <s v="DEP. QUIM. INORG.ORG"/>
    <x v="235"/>
    <s v="0"/>
    <s v="F"/>
  </r>
  <r>
    <s v="2023"/>
    <s v="505341"/>
    <s v="DHL EXPRESS SPAIN SLU"/>
    <s v="B20861282"/>
    <s v="001671134"/>
    <d v="2023-10-09T00:00:00"/>
    <n v="34.520000000000003"/>
    <m/>
    <s v="2605CS02079000"/>
    <s v="DEPT. BIOMEDICINA"/>
    <x v="235"/>
    <s v="0"/>
    <s v="F"/>
  </r>
  <r>
    <s v="2023"/>
    <s v="100073"/>
    <s v="AVORIS RETAIL DIVISION SL BCD TRAVE"/>
    <s v="B07012107"/>
    <s v="07S00001651"/>
    <d v="2023-10-11T00:00:00"/>
    <n v="288.76"/>
    <m/>
    <n v="26530000136000"/>
    <s v="OR ECONOMIA EMPRESA"/>
    <x v="236"/>
    <s v="0"/>
    <s v="F"/>
  </r>
  <r>
    <s v="2023"/>
    <s v="100073"/>
    <s v="AVORIS RETAIL DIVISION SL BCD TRAVE"/>
    <s v="B07012107"/>
    <s v="07Y00000299"/>
    <d v="2023-10-11T00:00:00"/>
    <n v="-41.8"/>
    <m/>
    <n v="25330000120000"/>
    <s v="OR.ADM.DRET"/>
    <x v="236"/>
    <s v="0"/>
    <s v="A"/>
  </r>
  <r>
    <s v="2023"/>
    <s v="100073"/>
    <s v="AVORIS RETAIL DIVISION SL BCD TRAVE"/>
    <s v="B07012107"/>
    <s v="07Y00003823"/>
    <d v="2023-10-11T00:00:00"/>
    <n v="205.98"/>
    <m/>
    <n v="10020000008000"/>
    <s v="VR RECERCA"/>
    <x v="236"/>
    <s v="0"/>
    <s v="F"/>
  </r>
  <r>
    <s v="2023"/>
    <s v="100073"/>
    <s v="AVORIS RETAIL DIVISION SL BCD TRAVE"/>
    <s v="B07012107"/>
    <s v="07Y00003824"/>
    <d v="2023-10-11T00:00:00"/>
    <n v="205.98"/>
    <m/>
    <n v="10020000008000"/>
    <s v="VR RECERCA"/>
    <x v="236"/>
    <s v="0"/>
    <s v="F"/>
  </r>
  <r>
    <s v="2023"/>
    <s v="100073"/>
    <s v="AVORIS RETAIL DIVISION SL BCD TRAVE"/>
    <s v="B07012107"/>
    <s v="07Y00003827"/>
    <d v="2023-10-11T00:00:00"/>
    <n v="613.48"/>
    <m/>
    <s v="2595FA02037000"/>
    <s v="DEP. BIOL. SANITAT"/>
    <x v="236"/>
    <s v="0"/>
    <s v="F"/>
  </r>
  <r>
    <s v="2023"/>
    <s v="100073"/>
    <s v="AVORIS RETAIL DIVISION SL BCD TRAVE"/>
    <s v="B07012107"/>
    <s v="07Y00003837"/>
    <d v="2023-10-11T00:00:00"/>
    <n v="178.25"/>
    <m/>
    <s v="2595FA02034000"/>
    <s v="DEP.NUTRICIÓ, CC.DE"/>
    <x v="236"/>
    <s v="0"/>
    <s v="F"/>
  </r>
  <r>
    <s v="2023"/>
    <s v="100073"/>
    <s v="AVORIS RETAIL DIVISION SL BCD TRAVE"/>
    <s v="B07012107"/>
    <s v="07Y00003841"/>
    <d v="2023-10-11T00:00:00"/>
    <n v="41.8"/>
    <m/>
    <n v="25330000120000"/>
    <s v="OR.ADM.DRET"/>
    <x v="236"/>
    <s v="0"/>
    <s v="F"/>
  </r>
  <r>
    <s v="2023"/>
    <s v="100073"/>
    <s v="AVORIS RETAIL DIVISION SL BCD TRAVE"/>
    <s v="B07012107"/>
    <s v="07Y00003842"/>
    <d v="2023-10-11T00:00:00"/>
    <n v="45.65"/>
    <m/>
    <n v="25330000120000"/>
    <s v="OR.ADM.DRET"/>
    <x v="236"/>
    <s v="0"/>
    <s v="F"/>
  </r>
  <r>
    <s v="2023"/>
    <s v="102708"/>
    <s v="LIFE TECHNOLOGIES SA APPLIED/INVITR"/>
    <s v="A28139434"/>
    <s v="1015243 RI"/>
    <d v="2023-10-12T00:00:00"/>
    <n v="1485.88"/>
    <s v="4200334452"/>
    <s v="2615CS00279000"/>
    <s v="DEP. CC. FISIOLOGIQU"/>
    <x v="236"/>
    <s v="0"/>
    <s v="F"/>
  </r>
  <r>
    <s v="2023"/>
    <s v="102708"/>
    <s v="LIFE TECHNOLOGIES SA APPLIED/INVITR"/>
    <s v="A28139434"/>
    <s v="1015245 RI"/>
    <d v="2023-10-12T00:00:00"/>
    <n v="109.26"/>
    <s v="4200334730"/>
    <s v="2615CS00279000"/>
    <s v="DEP. CC. FISIOLOGIQU"/>
    <x v="236"/>
    <s v="0"/>
    <s v="F"/>
  </r>
  <r>
    <s v="2023"/>
    <s v="105866"/>
    <s v="MERCK LIFE SCIENCE SLU totes comand"/>
    <s v="B79184115"/>
    <s v="8250740351"/>
    <d v="2023-10-12T00:00:00"/>
    <n v="52.2"/>
    <s v="4200334501"/>
    <s v="2565BI01975000"/>
    <s v="DEP. BIO. EVOL. ECO."/>
    <x v="236"/>
    <s v="0"/>
    <s v="F"/>
  </r>
  <r>
    <s v="2023"/>
    <s v="108157"/>
    <s v="STRUERS"/>
    <s v="W0010058F"/>
    <s v="62014681"/>
    <d v="2023-10-10T00:00:00"/>
    <n v="262.39"/>
    <s v="4200335819"/>
    <s v="2575QU02070000"/>
    <s v="DEP. C.MATERIALS I Q"/>
    <x v="236"/>
    <s v="G"/>
    <s v="F"/>
  </r>
  <r>
    <s v="2023"/>
    <s v="200629"/>
    <s v="JANVIER LABS"/>
    <m/>
    <s v="FC231001205"/>
    <d v="2023-10-11T00:00:00"/>
    <n v="116.43"/>
    <s v="4200335357"/>
    <s v="2615CS00885000"/>
    <s v="DP.PATOL.I TERP.EXP."/>
    <x v="236"/>
    <s v="0"/>
    <s v="F"/>
  </r>
  <r>
    <s v="2023"/>
    <s v="102006"/>
    <s v="ENVIGO RMS SPAIN SL"/>
    <s v="B08924458"/>
    <s v="23003196 RI"/>
    <d v="2023-09-28T00:00:00"/>
    <n v="482.91"/>
    <s v="4200334234"/>
    <s v="2615CS00279000"/>
    <s v="DEP. CC. FISIOLOGIQU"/>
    <x v="237"/>
    <s v="0"/>
    <s v="F"/>
  </r>
  <r>
    <s v="2023"/>
    <s v="100864"/>
    <s v="SUMINISTROS GRALS OFICIN.REY CENTER"/>
    <s v="B64498298"/>
    <s v="15231"/>
    <d v="2023-10-03T00:00:00"/>
    <n v="44"/>
    <m/>
    <s v="2566BI00195000"/>
    <s v="SERV.CULTIUS CEL·LUL"/>
    <x v="238"/>
    <s v="0"/>
    <s v="F"/>
  </r>
  <r>
    <s v="2023"/>
    <s v="101979"/>
    <s v="SG SERVICIOS HOSPITALARIOS SL SG SE"/>
    <s v="B59076828"/>
    <s v="3087"/>
    <d v="2023-10-04T00:00:00"/>
    <n v="97.71"/>
    <s v="4200333718"/>
    <s v="2615CS00279000"/>
    <s v="DEP. CC. FISIOLOGIQU"/>
    <x v="238"/>
    <s v="0"/>
    <s v="F"/>
  </r>
  <r>
    <s v="2023"/>
    <s v="101979"/>
    <s v="SG SERVICIOS HOSPITALARIOS SL SG SE"/>
    <s v="B59076828"/>
    <s v="3106"/>
    <d v="2023-10-05T00:00:00"/>
    <n v="503.36"/>
    <s v="4200333218"/>
    <s v="2615CS00279000"/>
    <s v="DEP. CC. FISIOLOGIQU"/>
    <x v="238"/>
    <s v="0"/>
    <s v="F"/>
  </r>
  <r>
    <s v="2023"/>
    <s v="101979"/>
    <s v="SG SERVICIOS HOSPITALARIOS SL SG SE"/>
    <s v="B59076828"/>
    <s v="3159"/>
    <d v="2023-10-10T00:00:00"/>
    <n v="46.9"/>
    <s v="4200334925"/>
    <s v="2605CS02079000"/>
    <s v="DEPT. BIOMEDICINA"/>
    <x v="238"/>
    <s v="G"/>
    <s v="F"/>
  </r>
  <r>
    <s v="2023"/>
    <s v="102395"/>
    <s v="CULTEK SL CULTEK SL"/>
    <s v="B28442135"/>
    <s v="FV+485653"/>
    <d v="2023-10-13T00:00:00"/>
    <n v="324.55"/>
    <s v="4200334717"/>
    <s v="2615CS00279000"/>
    <s v="DEP. CC. FISIOLOGIQU"/>
    <x v="238"/>
    <s v="0"/>
    <s v="F"/>
  </r>
  <r>
    <s v="2023"/>
    <s v="102412"/>
    <s v="LABCLINICS SA LABCLINICS SA"/>
    <s v="A58118928"/>
    <s v="320534"/>
    <d v="2023-10-16T00:00:00"/>
    <n v="1638.75"/>
    <s v="4200335474"/>
    <s v="2615CS00885000"/>
    <s v="DP.PATOL.I TERP.EXP."/>
    <x v="238"/>
    <s v="0"/>
    <s v="F"/>
  </r>
  <r>
    <s v="2023"/>
    <s v="102708"/>
    <s v="LIFE TECHNOLOGIES SA APPLIED/INVITR"/>
    <s v="A28139434"/>
    <s v="1015644 RI"/>
    <d v="2023-10-16T00:00:00"/>
    <n v="284.66000000000003"/>
    <s v="4200334252"/>
    <s v="2615CS00279000"/>
    <s v="DEP. CC. FISIOLOGIQU"/>
    <x v="238"/>
    <s v="0"/>
    <s v="F"/>
  </r>
  <r>
    <s v="2023"/>
    <s v="103178"/>
    <s v="SERVICIOS MICROINFORMATICA, SA SEMI"/>
    <s v="A25027145"/>
    <s v="00035114"/>
    <d v="2023-10-16T00:00:00"/>
    <n v="713.03"/>
    <s v="4200335804"/>
    <s v="2595FA02034000"/>
    <s v="DEP.NUTRICIÓ, CC.DE"/>
    <x v="238"/>
    <s v="0"/>
    <s v="F"/>
  </r>
  <r>
    <s v="2023"/>
    <s v="105866"/>
    <s v="MERCK LIFE SCIENCE SLU totes comand"/>
    <s v="B79184115"/>
    <s v="8250741178"/>
    <d v="2023-10-16T00:00:00"/>
    <n v="228.69"/>
    <s v="4200335145"/>
    <s v="2615CS00885000"/>
    <s v="DP.PATOL.I TERP.EXP."/>
    <x v="238"/>
    <s v="0"/>
    <s v="F"/>
  </r>
  <r>
    <s v="2023"/>
    <s v="111899"/>
    <s v="ATLANTA AGENCIA DE VIAJES SA"/>
    <s v="A08649477"/>
    <s v="1202459"/>
    <d v="2023-10-16T00:00:00"/>
    <n v="160.96"/>
    <m/>
    <s v="2575QU02072000"/>
    <s v="DEP. QUIM. INORG.ORG"/>
    <x v="238"/>
    <s v="G"/>
    <s v="F"/>
  </r>
  <r>
    <s v="2023"/>
    <s v="201663"/>
    <s v="AMAZON.FR"/>
    <m/>
    <s v="318MB41AEUI"/>
    <d v="2023-06-02T00:00:00"/>
    <n v="136.69"/>
    <m/>
    <s v="2515GH01968000"/>
    <s v="DEP. HISTORIA I ARQU"/>
    <x v="238"/>
    <s v="0"/>
    <s v="F"/>
  </r>
  <r>
    <s v="2023"/>
    <s v="100073"/>
    <s v="AVORIS RETAIL DIVISION SL BCD TRAVE"/>
    <s v="B07012107"/>
    <s v="07S00001674"/>
    <d v="2023-10-16T00:00:00"/>
    <n v="384.48"/>
    <m/>
    <s v="2576FI01676000"/>
    <s v="INST.CIÈNCIES COSMOS"/>
    <x v="239"/>
    <s v="0"/>
    <s v="F"/>
  </r>
  <r>
    <s v="2023"/>
    <s v="100073"/>
    <s v="AVORIS RETAIL DIVISION SL BCD TRAVE"/>
    <s v="B07012107"/>
    <s v="07Y00000306"/>
    <d v="2023-10-16T00:00:00"/>
    <n v="-38.65"/>
    <m/>
    <s v="2535DR01992000"/>
    <s v="DEP.C.POL.DRET CONST"/>
    <x v="239"/>
    <s v="0"/>
    <s v="A"/>
  </r>
  <r>
    <s v="2023"/>
    <s v="100073"/>
    <s v="AVORIS RETAIL DIVISION SL BCD TRAVE"/>
    <s v="B07012107"/>
    <s v="07Y00003876"/>
    <d v="2023-10-16T00:00:00"/>
    <n v="116"/>
    <m/>
    <n v="25330000120000"/>
    <s v="OR.ADM.DRET"/>
    <x v="239"/>
    <s v="0"/>
    <s v="F"/>
  </r>
  <r>
    <s v="2023"/>
    <s v="100073"/>
    <s v="AVORIS RETAIL DIVISION SL BCD TRAVE"/>
    <s v="B07012107"/>
    <s v="07Y00003877"/>
    <d v="2023-10-16T00:00:00"/>
    <n v="116"/>
    <m/>
    <n v="25330000120000"/>
    <s v="OR.ADM.DRET"/>
    <x v="239"/>
    <s v="0"/>
    <s v="F"/>
  </r>
  <r>
    <s v="2023"/>
    <s v="100073"/>
    <s v="AVORIS RETAIL DIVISION SL BCD TRAVE"/>
    <s v="B07012107"/>
    <s v="07Y00003878"/>
    <d v="2023-10-16T00:00:00"/>
    <n v="48.3"/>
    <m/>
    <s v="2535DR01992000"/>
    <s v="DEP.C.POL.DRET CONST"/>
    <x v="239"/>
    <s v="0"/>
    <s v="F"/>
  </r>
  <r>
    <s v="2023"/>
    <s v="100073"/>
    <s v="AVORIS RETAIL DIVISION SL BCD TRAVE"/>
    <s v="B07012107"/>
    <s v="07Y00003884"/>
    <d v="2023-10-16T00:00:00"/>
    <n v="89.16"/>
    <m/>
    <n v="25330000120000"/>
    <s v="OR.ADM.DRET"/>
    <x v="239"/>
    <s v="0"/>
    <s v="F"/>
  </r>
  <r>
    <s v="2023"/>
    <s v="100073"/>
    <s v="AVORIS RETAIL DIVISION SL BCD TRAVE"/>
    <s v="B07012107"/>
    <s v="07Y00003890"/>
    <d v="2023-10-16T00:00:00"/>
    <n v="121.9"/>
    <m/>
    <n v="25330000120000"/>
    <s v="OR.ADM.DRET"/>
    <x v="239"/>
    <s v="0"/>
    <s v="F"/>
  </r>
  <r>
    <s v="2023"/>
    <s v="100073"/>
    <s v="AVORIS RETAIL DIVISION SL BCD TRAVE"/>
    <s v="B07012107"/>
    <s v="07Y00003891"/>
    <d v="2023-10-16T00:00:00"/>
    <n v="19.399999999999999"/>
    <m/>
    <n v="25330000120000"/>
    <s v="OR.ADM.DRET"/>
    <x v="239"/>
    <s v="0"/>
    <s v="F"/>
  </r>
  <r>
    <s v="2023"/>
    <s v="100073"/>
    <s v="AVORIS RETAIL DIVISION SL BCD TRAVE"/>
    <s v="B07012107"/>
    <s v="07Y00003892"/>
    <d v="2023-10-16T00:00:00"/>
    <n v="36.9"/>
    <m/>
    <n v="25330000120000"/>
    <s v="OR.ADM.DRET"/>
    <x v="239"/>
    <s v="0"/>
    <s v="F"/>
  </r>
  <r>
    <s v="2023"/>
    <s v="100073"/>
    <s v="AVORIS RETAIL DIVISION SL BCD TRAVE"/>
    <s v="B07012107"/>
    <s v="7S00000135/"/>
    <d v="2023-09-29T00:00:00"/>
    <n v="-75.94"/>
    <m/>
    <n v="37080000322000"/>
    <s v="GERÈNCIA"/>
    <x v="239"/>
    <s v="0"/>
    <s v="A"/>
  </r>
  <r>
    <s v="2023"/>
    <s v="100073"/>
    <s v="AVORIS RETAIL DIVISION SL BCD TRAVE"/>
    <s v="B07012107"/>
    <s v="7Y00000236/"/>
    <d v="2023-08-30T00:00:00"/>
    <n v="-67.650000000000006"/>
    <m/>
    <s v="2575FI02052000"/>
    <s v="DEP.FIS.MAT.CONDENS."/>
    <x v="239"/>
    <s v="0"/>
    <s v="A"/>
  </r>
  <r>
    <s v="2023"/>
    <s v="100073"/>
    <s v="AVORIS RETAIL DIVISION SL BCD TRAVE"/>
    <s v="B07012107"/>
    <s v="7Y00000237/"/>
    <d v="2023-08-30T00:00:00"/>
    <n v="-67.650000000000006"/>
    <m/>
    <s v="2575FI02052000"/>
    <s v="DEP.FIS.MAT.CONDENS."/>
    <x v="239"/>
    <s v="0"/>
    <s v="A"/>
  </r>
  <r>
    <s v="2023"/>
    <s v="100073"/>
    <s v="AVORIS RETAIL DIVISION SL BCD TRAVE"/>
    <s v="B07012107"/>
    <s v="9Y00000257/"/>
    <d v="2023-08-03T00:00:00"/>
    <n v="-8.6"/>
    <m/>
    <s v="2515FO01930000"/>
    <s v="DEPT. FILOSOFIA"/>
    <x v="239"/>
    <s v="0"/>
    <s v="A"/>
  </r>
  <r>
    <s v="2023"/>
    <s v="100073"/>
    <s v="AVORIS RETAIL DIVISION SL BCD TRAVE"/>
    <s v="B07012107"/>
    <s v="07S00001677"/>
    <d v="2023-10-16T00:00:00"/>
    <n v="203.79"/>
    <m/>
    <n v="25330000120000"/>
    <s v="OR.ADM.DRET"/>
    <x v="239"/>
    <s v="G"/>
    <s v="F"/>
  </r>
  <r>
    <s v="2023"/>
    <s v="100906"/>
    <s v="BIOGEN CIENTIFICA SL BIOGEN CIENTIF"/>
    <s v="B79539441"/>
    <s v="023/A/55258"/>
    <d v="2023-10-17T00:00:00"/>
    <n v="268.62"/>
    <s v="4200334262"/>
    <s v="2615CS00279000"/>
    <s v="DEP. CC. FISIOLOGIQU"/>
    <x v="239"/>
    <s v="0"/>
    <s v="F"/>
  </r>
  <r>
    <s v="2023"/>
    <s v="105866"/>
    <s v="MERCK LIFE SCIENCE SLU totes comand"/>
    <s v="B79184115"/>
    <s v="8250741346"/>
    <d v="2023-10-17T00:00:00"/>
    <n v="262.57"/>
    <s v="4200333163"/>
    <s v="2615CS00885000"/>
    <s v="DP.PATOL.I TERP.EXP."/>
    <x v="239"/>
    <s v="0"/>
    <s v="F"/>
  </r>
  <r>
    <s v="2023"/>
    <s v="105866"/>
    <s v="MERCK LIFE SCIENCE SLU totes comand"/>
    <s v="B79184115"/>
    <s v="8250741717"/>
    <d v="2023-10-17T00:00:00"/>
    <n v="129.47"/>
    <s v="4200334501"/>
    <s v="2565BI01975000"/>
    <s v="DEP. BIO. EVOL. ECO."/>
    <x v="239"/>
    <s v="0"/>
    <s v="F"/>
  </r>
  <r>
    <s v="2023"/>
    <s v="106044"/>
    <s v="VIAJES EL CORTE INGLES SA OFICINA B"/>
    <s v="A28229813"/>
    <s v="9330392536C"/>
    <d v="2023-10-16T00:00:00"/>
    <n v="68.900000000000006"/>
    <m/>
    <n v="26030000256000"/>
    <s v="ADM. MEDICINA"/>
    <x v="239"/>
    <s v="G"/>
    <s v="F"/>
  </r>
  <r>
    <s v="2023"/>
    <s v="106044"/>
    <s v="VIAJES EL CORTE INGLES SA OFICINA B"/>
    <s v="A28229813"/>
    <s v="9330392538C"/>
    <d v="2023-10-16T00:00:00"/>
    <n v="109.99"/>
    <m/>
    <n v="26030000256000"/>
    <s v="ADM. MEDICINA"/>
    <x v="239"/>
    <s v="G"/>
    <s v="F"/>
  </r>
  <r>
    <s v="2023"/>
    <s v="108936"/>
    <s v="ALAMO INDUSTRIAL SA"/>
    <s v="A08663171"/>
    <s v="2023//707"/>
    <d v="2023-10-17T00:00:00"/>
    <n v="16078.09"/>
    <m/>
    <n v="37190000329000"/>
    <s v="CCIT-UB SCT"/>
    <x v="239"/>
    <s v="0"/>
    <s v="F"/>
  </r>
  <r>
    <s v="2023"/>
    <s v="505341"/>
    <s v="DHL EXPRESS SPAIN SLU"/>
    <s v="B20861282"/>
    <s v="001673945"/>
    <d v="2023-10-16T00:00:00"/>
    <n v="271.77999999999997"/>
    <m/>
    <s v="2605CS02079000"/>
    <s v="DEPT. BIOMEDICINA"/>
    <x v="239"/>
    <s v="0"/>
    <s v="F"/>
  </r>
  <r>
    <s v="2023"/>
    <s v="505341"/>
    <s v="DHL EXPRESS SPAIN SLU"/>
    <s v="B20861282"/>
    <s v="001673943"/>
    <d v="2023-10-16T00:00:00"/>
    <n v="36.01"/>
    <m/>
    <s v="2575FI00213000"/>
    <s v="DP.ENGINYERIA ELECTR"/>
    <x v="239"/>
    <s v="G"/>
    <s v="F"/>
  </r>
  <r>
    <s v="2023"/>
    <s v="100073"/>
    <s v="AVORIS RETAIL DIVISION SL BCD TRAVE"/>
    <s v="B07012107"/>
    <s v="07Y00003896"/>
    <d v="2023-10-17T00:00:00"/>
    <n v="629.48"/>
    <m/>
    <s v="2595FA02037000"/>
    <s v="DEP. BIOL. SANITAT"/>
    <x v="240"/>
    <s v="0"/>
    <s v="F"/>
  </r>
  <r>
    <s v="2023"/>
    <s v="100073"/>
    <s v="AVORIS RETAIL DIVISION SL BCD TRAVE"/>
    <s v="B07012107"/>
    <s v="07Y00003897"/>
    <d v="2023-10-17T00:00:00"/>
    <n v="629.48"/>
    <m/>
    <s v="2595FA02037000"/>
    <s v="DEP. BIOL. SANITAT"/>
    <x v="240"/>
    <s v="0"/>
    <s v="F"/>
  </r>
  <r>
    <s v="2023"/>
    <s v="100073"/>
    <s v="AVORIS RETAIL DIVISION SL BCD TRAVE"/>
    <s v="B07012107"/>
    <s v="07Y00003898"/>
    <d v="2023-10-17T00:00:00"/>
    <n v="629.48"/>
    <m/>
    <s v="2595FA02037000"/>
    <s v="DEP. BIOL. SANITAT"/>
    <x v="240"/>
    <s v="0"/>
    <s v="F"/>
  </r>
  <r>
    <s v="2023"/>
    <s v="100073"/>
    <s v="AVORIS RETAIL DIVISION SL BCD TRAVE"/>
    <s v="B07012107"/>
    <s v="07Y00003899"/>
    <d v="2023-10-17T00:00:00"/>
    <n v="629.48"/>
    <m/>
    <s v="2595FA02037000"/>
    <s v="DEP. BIOL. SANITAT"/>
    <x v="240"/>
    <s v="0"/>
    <s v="F"/>
  </r>
  <r>
    <s v="2023"/>
    <s v="100073"/>
    <s v="AVORIS RETAIL DIVISION SL BCD TRAVE"/>
    <s v="B07012107"/>
    <s v="7B00000035/"/>
    <d v="2023-07-12T00:00:00"/>
    <n v="-19.16"/>
    <m/>
    <n v="25230000099000"/>
    <s v="ADM. FILOLOGIA I COM"/>
    <x v="240"/>
    <s v="0"/>
    <s v="A"/>
  </r>
  <r>
    <s v="2023"/>
    <s v="100906"/>
    <s v="BIOGEN CIENTIFICA SL BIOGEN CIENTIF"/>
    <s v="B79539441"/>
    <s v="023/A/55280"/>
    <d v="2023-10-18T00:00:00"/>
    <n v="716.32"/>
    <s v="4200332449"/>
    <s v="2615CS00885000"/>
    <s v="DP.PATOL.I TERP.EXP."/>
    <x v="240"/>
    <s v="0"/>
    <s v="F"/>
  </r>
  <r>
    <s v="2023"/>
    <s v="101482"/>
    <s v="SUMINISTROS DAMUSA SL SUMINIST DAMU"/>
    <s v="B61943510"/>
    <s v="2301041"/>
    <d v="2023-10-15T00:00:00"/>
    <n v="572.57000000000005"/>
    <s v="4200334978"/>
    <s v="2575QU02072000"/>
    <s v="DEP. QUIM. INORG.ORG"/>
    <x v="240"/>
    <s v="0"/>
    <s v="F"/>
  </r>
  <r>
    <s v="2023"/>
    <s v="101896"/>
    <s v="PISTA CERO SL"/>
    <s v="B58790122"/>
    <s v="31672122"/>
    <d v="2023-10-18T00:00:00"/>
    <n v="624.26"/>
    <s v="4200335497"/>
    <s v="2575FI00213000"/>
    <s v="DP.ENGINYERIA ELECTR"/>
    <x v="240"/>
    <s v="G"/>
    <s v="F"/>
  </r>
  <r>
    <s v="2023"/>
    <s v="102056"/>
    <s v="METALUNDIA, SL METALUNDIA, SL"/>
    <s v="B18592139"/>
    <s v="486"/>
    <d v="2023-10-17T00:00:00"/>
    <n v="1111.68"/>
    <s v="4200330435"/>
    <n v="37090001344000"/>
    <s v="CRAI"/>
    <x v="240"/>
    <s v="G"/>
    <s v="F"/>
  </r>
  <r>
    <s v="2023"/>
    <s v="102530"/>
    <s v="REACTIVA SA REACTIVA SA"/>
    <s v="A58659715"/>
    <s v="223376"/>
    <d v="2023-10-13T00:00:00"/>
    <n v="868.3"/>
    <s v="4200335473"/>
    <s v="2615CS00279000"/>
    <s v="DEP. CC. FISIOLOGIQU"/>
    <x v="240"/>
    <s v="0"/>
    <s v="F"/>
  </r>
  <r>
    <s v="2023"/>
    <s v="102708"/>
    <s v="LIFE TECHNOLOGIES SA APPLIED/INVITR"/>
    <s v="A28139434"/>
    <s v="1016119 RI"/>
    <d v="2023-10-18T00:00:00"/>
    <n v="196.99"/>
    <s v="4200335723"/>
    <s v="2615CS00885000"/>
    <s v="DP.PATOL.I TERP.EXP."/>
    <x v="240"/>
    <s v="0"/>
    <s v="F"/>
  </r>
  <r>
    <s v="2023"/>
    <s v="102708"/>
    <s v="LIFE TECHNOLOGIES SA APPLIED/INVITR"/>
    <s v="A28139434"/>
    <s v="1016121 RI"/>
    <d v="2023-10-18T00:00:00"/>
    <n v="925.34"/>
    <s v="4200335110"/>
    <s v="2615CS00279000"/>
    <s v="DEP. CC. FISIOLOGIQU"/>
    <x v="240"/>
    <s v="0"/>
    <s v="F"/>
  </r>
  <r>
    <s v="2023"/>
    <s v="102708"/>
    <s v="LIFE TECHNOLOGIES SA APPLIED/INVITR"/>
    <s v="A28139434"/>
    <s v="1016123 RI"/>
    <d v="2023-10-18T00:00:00"/>
    <n v="226.27"/>
    <s v="4200335507"/>
    <s v="2615CS00279000"/>
    <s v="DEP. CC. FISIOLOGIQU"/>
    <x v="240"/>
    <s v="0"/>
    <s v="F"/>
  </r>
  <r>
    <s v="2023"/>
    <s v="102899"/>
    <s v="DELTA TRANSITARIO SA"/>
    <s v="A08703829"/>
    <s v="131835"/>
    <d v="2023-10-13T00:00:00"/>
    <n v="612.99"/>
    <s v="4200335024"/>
    <s v="2595FA02034000"/>
    <s v="DEP.NUTRICIÓ, CC.DE"/>
    <x v="240"/>
    <s v="0"/>
    <s v="F"/>
  </r>
  <r>
    <s v="2023"/>
    <s v="105866"/>
    <s v="MERCK LIFE SCIENCE SLU totes comand"/>
    <s v="B79184115"/>
    <s v="8250742125"/>
    <d v="2023-10-18T00:00:00"/>
    <n v="384.78"/>
    <s v="4200333163"/>
    <s v="2615CS00885000"/>
    <s v="DP.PATOL.I TERP.EXP."/>
    <x v="240"/>
    <s v="0"/>
    <s v="F"/>
  </r>
  <r>
    <s v="2023"/>
    <s v="105866"/>
    <s v="MERCK LIFE SCIENCE SLU totes comand"/>
    <s v="B79184115"/>
    <s v="8250742126"/>
    <d v="2023-10-18T00:00:00"/>
    <n v="718.74"/>
    <s v="4200335133"/>
    <s v="2615CS00885000"/>
    <s v="DP.PATOL.I TERP.EXP."/>
    <x v="240"/>
    <s v="0"/>
    <s v="F"/>
  </r>
  <r>
    <s v="2023"/>
    <s v="105866"/>
    <s v="MERCK LIFE SCIENCE SLU totes comand"/>
    <s v="B79184115"/>
    <s v="8250742548"/>
    <d v="2023-10-18T00:00:00"/>
    <n v="53.48"/>
    <s v="4200334946"/>
    <s v="2615CS00279000"/>
    <s v="DEP. CC. FISIOLOGIQU"/>
    <x v="240"/>
    <s v="0"/>
    <s v="F"/>
  </r>
  <r>
    <s v="2023"/>
    <s v="111899"/>
    <s v="ATLANTA AGENCIA DE VIAJES SA"/>
    <s v="A08649477"/>
    <s v="1202914"/>
    <d v="2023-10-18T00:00:00"/>
    <n v="91.5"/>
    <m/>
    <s v="2565BI01975000"/>
    <s v="DEP. BIO. EVOL. ECO."/>
    <x v="240"/>
    <s v="0"/>
    <s v="F"/>
  </r>
  <r>
    <s v="2023"/>
    <s v="111899"/>
    <s v="ATLANTA AGENCIA DE VIAJES SA"/>
    <s v="A08649477"/>
    <s v="1203026"/>
    <d v="2023-10-18T00:00:00"/>
    <n v="-440"/>
    <m/>
    <n v="26530000136000"/>
    <s v="OR ECONOMIA EMPRESA"/>
    <x v="240"/>
    <s v="0"/>
    <s v="A"/>
  </r>
  <r>
    <s v="2023"/>
    <s v="111899"/>
    <s v="ATLANTA AGENCIA DE VIAJES SA"/>
    <s v="A08649477"/>
    <s v="1203052"/>
    <d v="2023-10-18T00:00:00"/>
    <n v="517.02"/>
    <m/>
    <s v="2575FI02052000"/>
    <s v="DEP.FIS.MAT.CONDENS."/>
    <x v="240"/>
    <s v="0"/>
    <s v="F"/>
  </r>
  <r>
    <s v="2023"/>
    <s v="111899"/>
    <s v="ATLANTA AGENCIA DE VIAJES SA"/>
    <s v="A08649477"/>
    <s v="1203137"/>
    <d v="2023-10-18T00:00:00"/>
    <n v="67.2"/>
    <m/>
    <n v="25330000120000"/>
    <s v="OR.ADM.DRET"/>
    <x v="240"/>
    <s v="0"/>
    <s v="F"/>
  </r>
  <r>
    <s v="2023"/>
    <s v="115419"/>
    <s v="MARTI MISSATGERS SL"/>
    <s v="B09960709"/>
    <s v="18739"/>
    <d v="2023-10-18T00:00:00"/>
    <n v="28.11"/>
    <s v="4200336596"/>
    <s v="2615CS00885000"/>
    <s v="DP.PATOL.I TERP.EXP."/>
    <x v="240"/>
    <s v="0"/>
    <s v="F"/>
  </r>
  <r>
    <s v="2023"/>
    <s v="115691"/>
    <s v="DIGIBOT TECH SL"/>
    <s v="B67292680"/>
    <s v="-24"/>
    <d v="2023-09-19T00:00:00"/>
    <n v="467.83"/>
    <s v="4200335233"/>
    <s v="2575FI00213000"/>
    <s v="DP.ENGINYERIA ELECTR"/>
    <x v="240"/>
    <s v="G"/>
    <s v="F"/>
  </r>
  <r>
    <s v="2023"/>
    <s v="200250"/>
    <s v="SYNAPTIC SYSTEMS GMBH"/>
    <m/>
    <s v="22306557"/>
    <d v="2023-10-11T00:00:00"/>
    <n v="685"/>
    <s v="4200334609"/>
    <s v="2615CS00279000"/>
    <s v="DEP. CC. FISIOLOGIQU"/>
    <x v="240"/>
    <s v="0"/>
    <s v="F"/>
  </r>
  <r>
    <s v="2023"/>
    <s v="100122"/>
    <s v="FUNDAC PRIV INST INV BIOMEDICA BELL"/>
    <s v="G58863317"/>
    <s v="2826"/>
    <d v="2023-10-19T00:00:00"/>
    <n v="933.96"/>
    <s v="4200333556"/>
    <s v="2615CS00885000"/>
    <s v="DP.PATOL.I TERP.EXP."/>
    <x v="241"/>
    <s v="0"/>
    <s v="F"/>
  </r>
  <r>
    <s v="2023"/>
    <s v="100122"/>
    <s v="FUNDAC PRIV INST INV BIOMEDICA BELL"/>
    <s v="G58863317"/>
    <s v="2827"/>
    <d v="2023-10-19T00:00:00"/>
    <n v="352.92"/>
    <s v="4200333578"/>
    <s v="2615CS00885000"/>
    <s v="DP.PATOL.I TERP.EXP."/>
    <x v="241"/>
    <s v="0"/>
    <s v="F"/>
  </r>
  <r>
    <s v="2023"/>
    <s v="101312"/>
    <s v="SUDELAB SL"/>
    <s v="B63276778"/>
    <s v="227190"/>
    <d v="2023-10-18T00:00:00"/>
    <n v="33.28"/>
    <s v="4200334260"/>
    <s v="2615CS00279000"/>
    <s v="DEP. CC. FISIOLOGIQU"/>
    <x v="241"/>
    <s v="0"/>
    <s v="F"/>
  </r>
  <r>
    <s v="2023"/>
    <s v="101312"/>
    <s v="SUDELAB SL"/>
    <s v="B63276778"/>
    <s v="227191"/>
    <d v="2023-10-18T00:00:00"/>
    <n v="53.2"/>
    <s v="4200335488"/>
    <s v="2615CS00885000"/>
    <s v="DP.PATOL.I TERP.EXP."/>
    <x v="241"/>
    <s v="0"/>
    <s v="F"/>
  </r>
  <r>
    <s v="2023"/>
    <s v="101312"/>
    <s v="SUDELAB SL"/>
    <s v="B63276778"/>
    <s v="227192"/>
    <d v="2023-10-18T00:00:00"/>
    <n v="7.26"/>
    <s v="4200335670"/>
    <s v="2615CS00885000"/>
    <s v="DP.PATOL.I TERP.EXP."/>
    <x v="241"/>
    <s v="0"/>
    <s v="F"/>
  </r>
  <r>
    <s v="2023"/>
    <s v="102025"/>
    <s v="VWR INTERNATIONAL EUROLAB SL VWR IN"/>
    <s v="B08362089"/>
    <s v="7062356713"/>
    <d v="2023-10-18T00:00:00"/>
    <n v="90.27"/>
    <s v="4200336335"/>
    <s v="2575QU02070000"/>
    <s v="DEP. C.MATERIALS I Q"/>
    <x v="241"/>
    <s v="0"/>
    <s v="F"/>
  </r>
  <r>
    <s v="2023"/>
    <s v="102481"/>
    <s v="BIO RAD LABORATORIES SA"/>
    <s v="A79389920"/>
    <s v="9543750893"/>
    <d v="2023-10-18T00:00:00"/>
    <n v="103"/>
    <s v="4200335086"/>
    <s v="2615CS00279000"/>
    <s v="DEP. CC. FISIOLOGIQU"/>
    <x v="241"/>
    <s v="0"/>
    <s v="F"/>
  </r>
  <r>
    <s v="2023"/>
    <s v="102526"/>
    <s v="TC MEDIDA Y CONTROL DE TEMPERATURA"/>
    <s v="A83703041"/>
    <s v="023/1/49841"/>
    <d v="2023-10-16T00:00:00"/>
    <n v="443.34"/>
    <s v="4200335419"/>
    <s v="2565BI01975000"/>
    <s v="DEP. BIO. EVOL. ECO."/>
    <x v="241"/>
    <s v="0"/>
    <s v="F"/>
  </r>
  <r>
    <s v="2023"/>
    <s v="102708"/>
    <s v="LIFE TECHNOLOGIES SA APPLIED/INVITR"/>
    <s v="A28139434"/>
    <s v="1016318 RI"/>
    <d v="2023-10-19T00:00:00"/>
    <n v="22.53"/>
    <s v="4200334533"/>
    <s v="2615CS00885000"/>
    <s v="DP.PATOL.I TERP.EXP."/>
    <x v="241"/>
    <s v="0"/>
    <s v="F"/>
  </r>
  <r>
    <s v="2023"/>
    <s v="103157"/>
    <s v="BARCELONA DE SERVEIS MUNICIPALS SA"/>
    <s v="A08765919"/>
    <s v="A/6078"/>
    <d v="2023-10-02T00:00:00"/>
    <n v="72.099999999999994"/>
    <s v="4100015999"/>
    <s v="2566BI01773000"/>
    <s v="S.EMBARCACIONS OCEAN"/>
    <x v="241"/>
    <s v="0"/>
    <s v="F"/>
  </r>
  <r>
    <s v="2023"/>
    <s v="103281"/>
    <s v="REPSOL"/>
    <s v="A80298839"/>
    <s v="A/23/003267"/>
    <d v="2023-09-06T00:00:00"/>
    <n v="24.53"/>
    <m/>
    <s v="2565BI01975000"/>
    <s v="DEP. BIO. EVOL. ECO."/>
    <x v="241"/>
    <s v="0"/>
    <s v="F"/>
  </r>
  <r>
    <s v="2023"/>
    <s v="105866"/>
    <s v="MERCK LIFE SCIENCE SLU totes comand"/>
    <s v="B79184115"/>
    <s v="8250742811"/>
    <d v="2023-10-19T00:00:00"/>
    <n v="121.73"/>
    <s v="4200335717"/>
    <s v="2615CS00885000"/>
    <s v="DP.PATOL.I TERP.EXP."/>
    <x v="241"/>
    <s v="0"/>
    <s v="F"/>
  </r>
  <r>
    <s v="2023"/>
    <s v="105866"/>
    <s v="MERCK LIFE SCIENCE SLU totes comand"/>
    <s v="B79184115"/>
    <s v="8250742813"/>
    <d v="2023-10-19T00:00:00"/>
    <n v="136.72999999999999"/>
    <s v="4200334946"/>
    <s v="2615CS00279000"/>
    <s v="DEP. CC. FISIOLOGIQU"/>
    <x v="241"/>
    <s v="0"/>
    <s v="F"/>
  </r>
  <r>
    <s v="2023"/>
    <s v="105866"/>
    <s v="MERCK LIFE SCIENCE SLU totes comand"/>
    <s v="B79184115"/>
    <s v="8250743192"/>
    <d v="2023-10-19T00:00:00"/>
    <n v="285.56"/>
    <s v="4200334955"/>
    <s v="2615CS00279000"/>
    <s v="DEP. CC. FISIOLOGIQU"/>
    <x v="241"/>
    <s v="0"/>
    <s v="F"/>
  </r>
  <r>
    <s v="2023"/>
    <s v="105866"/>
    <s v="MERCK LIFE SCIENCE SLU totes comand"/>
    <s v="B79184115"/>
    <s v="8250743193"/>
    <d v="2023-10-19T00:00:00"/>
    <n v="34.97"/>
    <s v="4200334501"/>
    <s v="2565BI01975000"/>
    <s v="DEP. BIO. EVOL. ECO."/>
    <x v="241"/>
    <s v="0"/>
    <s v="F"/>
  </r>
  <r>
    <s v="2023"/>
    <s v="106044"/>
    <s v="VIAJES EL CORTE INGLES SA OFICINA B"/>
    <s v="A28229813"/>
    <s v="9130202345C"/>
    <d v="2023-10-18T00:00:00"/>
    <n v="76.08"/>
    <m/>
    <s v="2564GE00164000"/>
    <s v="F.CC.TERRA"/>
    <x v="241"/>
    <s v="0"/>
    <s v="F"/>
  </r>
  <r>
    <s v="2023"/>
    <s v="106044"/>
    <s v="VIAJES EL CORTE INGLES SA OFICINA B"/>
    <s v="A28229813"/>
    <s v="9130202346C"/>
    <d v="2023-10-18T00:00:00"/>
    <n v="76.08"/>
    <m/>
    <s v="2564GE00164000"/>
    <s v="F.CC.TERRA"/>
    <x v="241"/>
    <s v="0"/>
    <s v="F"/>
  </r>
  <r>
    <s v="2023"/>
    <s v="106044"/>
    <s v="VIAJES EL CORTE INGLES SA OFICINA B"/>
    <s v="A28229813"/>
    <s v="9330396187C"/>
    <d v="2023-10-18T00:00:00"/>
    <n v="18.399999999999999"/>
    <m/>
    <s v="2564GE00164000"/>
    <s v="F.CC.TERRA"/>
    <x v="241"/>
    <s v="0"/>
    <s v="F"/>
  </r>
  <r>
    <s v="2023"/>
    <s v="106044"/>
    <s v="VIAJES EL CORTE INGLES SA OFICINA B"/>
    <s v="A28229813"/>
    <s v="9330396188C"/>
    <d v="2023-10-18T00:00:00"/>
    <n v="20.7"/>
    <m/>
    <s v="2564GE00164000"/>
    <s v="F.CC.TERRA"/>
    <x v="241"/>
    <s v="0"/>
    <s v="F"/>
  </r>
  <r>
    <s v="2023"/>
    <s v="109990"/>
    <s v="ECONOCOM CLOUD SLU"/>
    <s v="B61125712"/>
    <s v="2305435"/>
    <d v="2023-10-17T00:00:00"/>
    <n v="3.63"/>
    <m/>
    <s v="2514GH00081000"/>
    <s v="F.GEOGRAFIA Hª"/>
    <x v="241"/>
    <s v="0"/>
    <s v="F"/>
  </r>
  <r>
    <s v="2023"/>
    <s v="109990"/>
    <s v="ECONOCOM CLOUD SLU"/>
    <s v="B61125712"/>
    <s v="2305445"/>
    <d v="2023-10-17T00:00:00"/>
    <n v="31.4"/>
    <m/>
    <s v="2575FI02052000"/>
    <s v="DEP.FIS.MAT.CONDENS."/>
    <x v="241"/>
    <s v="0"/>
    <s v="F"/>
  </r>
  <r>
    <s v="2023"/>
    <s v="111899"/>
    <s v="ATLANTA AGENCIA DE VIAJES SA"/>
    <s v="A08649477"/>
    <s v="1203210"/>
    <d v="2023-10-19T00:00:00"/>
    <n v="162.97999999999999"/>
    <m/>
    <s v="2575FI02052000"/>
    <s v="DEP.FIS.MAT.CONDENS."/>
    <x v="241"/>
    <s v="0"/>
    <s v="F"/>
  </r>
  <r>
    <s v="2023"/>
    <s v="111899"/>
    <s v="ATLANTA AGENCIA DE VIAJES SA"/>
    <s v="A08649477"/>
    <s v="1203211"/>
    <d v="2023-10-19T00:00:00"/>
    <n v="335.4"/>
    <m/>
    <s v="2575FI02052000"/>
    <s v="DEP.FIS.MAT.CONDENS."/>
    <x v="241"/>
    <s v="0"/>
    <s v="F"/>
  </r>
  <r>
    <s v="2023"/>
    <s v="111899"/>
    <s v="ATLANTA AGENCIA DE VIAJES SA"/>
    <s v="A08649477"/>
    <s v="1203245"/>
    <d v="2023-10-19T00:00:00"/>
    <n v="355.8"/>
    <m/>
    <s v="2576FI01676000"/>
    <s v="INST.CIÈNCIES COSMOS"/>
    <x v="241"/>
    <s v="0"/>
    <s v="F"/>
  </r>
  <r>
    <s v="2023"/>
    <s v="111899"/>
    <s v="ATLANTA AGENCIA DE VIAJES SA"/>
    <s v="A08649477"/>
    <s v="1203261"/>
    <d v="2023-10-19T00:00:00"/>
    <n v="484.99"/>
    <m/>
    <n v="25330000120000"/>
    <s v="OR.ADM.DRET"/>
    <x v="241"/>
    <s v="0"/>
    <s v="F"/>
  </r>
  <r>
    <s v="2023"/>
    <s v="111899"/>
    <s v="ATLANTA AGENCIA DE VIAJES SA"/>
    <s v="A08649477"/>
    <s v="1203262"/>
    <d v="2023-10-19T00:00:00"/>
    <n v="136.4"/>
    <m/>
    <n v="25330000120000"/>
    <s v="OR.ADM.DRET"/>
    <x v="241"/>
    <s v="0"/>
    <s v="F"/>
  </r>
  <r>
    <s v="2023"/>
    <s v="111899"/>
    <s v="ATLANTA AGENCIA DE VIAJES SA"/>
    <s v="A08649477"/>
    <s v="1203189"/>
    <d v="2023-10-19T00:00:00"/>
    <n v="95"/>
    <m/>
    <s v="2585MA02069000"/>
    <s v="DEP. MATEMÀT. I INF."/>
    <x v="241"/>
    <s v="G"/>
    <s v="F"/>
  </r>
  <r>
    <s v="2023"/>
    <s v="203521"/>
    <s v="GENSCRIPT BIOTECH BV"/>
    <m/>
    <s v="95109469"/>
    <d v="2023-10-09T00:00:00"/>
    <n v="120"/>
    <s v="4200334021"/>
    <s v="2615CS00885000"/>
    <s v="DP.PATOL.I TERP.EXP."/>
    <x v="241"/>
    <s v="0"/>
    <s v="F"/>
  </r>
  <r>
    <s v="2023"/>
    <s v="203927"/>
    <s v="ABCAM NETHERLANDS BV"/>
    <m/>
    <s v="2136232"/>
    <d v="2023-10-12T00:00:00"/>
    <n v="575"/>
    <s v="4200334782"/>
    <s v="2615CS00279000"/>
    <s v="DEP. CC. FISIOLOGIQU"/>
    <x v="241"/>
    <s v="0"/>
    <s v="F"/>
  </r>
  <r>
    <s v="2023"/>
    <s v="203927"/>
    <s v="ABCAM NETHERLANDS BV"/>
    <m/>
    <s v="2136236"/>
    <d v="2023-10-12T00:00:00"/>
    <n v="550"/>
    <s v="4200335832"/>
    <s v="2615CS00279000"/>
    <s v="DEP. CC. FISIOLOGIQU"/>
    <x v="241"/>
    <s v="0"/>
    <s v="F"/>
  </r>
  <r>
    <s v="2023"/>
    <s v="203927"/>
    <s v="ABCAM NETHERLANDS BV"/>
    <m/>
    <s v="2136237"/>
    <d v="2023-10-12T00:00:00"/>
    <n v="627"/>
    <s v="4200334841"/>
    <s v="2615CS00885000"/>
    <s v="DP.PATOL.I TERP.EXP."/>
    <x v="241"/>
    <s v="0"/>
    <s v="F"/>
  </r>
  <r>
    <s v="2023"/>
    <s v="300559"/>
    <s v="PAUL SCHERRER INSTITUT"/>
    <m/>
    <s v="$72269"/>
    <d v="2023-07-12T00:00:00"/>
    <n v="441.79"/>
    <m/>
    <s v="2575FI02052000"/>
    <s v="DEP.FIS.MAT.CONDENS."/>
    <x v="241"/>
    <s v="0"/>
    <s v="F"/>
  </r>
  <r>
    <s v="2023"/>
    <s v="300559"/>
    <s v="PAUL SCHERRER INSTITUT"/>
    <m/>
    <s v="$72282"/>
    <d v="2023-07-07T00:00:00"/>
    <n v="220.9"/>
    <m/>
    <s v="2575FI02052000"/>
    <s v="DEP.FIS.MAT.CONDENS."/>
    <x v="241"/>
    <s v="0"/>
    <s v="F"/>
  </r>
  <r>
    <s v="2023"/>
    <s v="100095"/>
    <s v="FUNDIO PRIVADA CLINIC RECERCA BIOME"/>
    <s v="G59319681"/>
    <s v="4231200347"/>
    <d v="2023-10-20T00:00:00"/>
    <n v="74.09"/>
    <m/>
    <s v="2605CS02079000"/>
    <s v="DEPT. BIOMEDICINA"/>
    <x v="242"/>
    <s v="G"/>
    <s v="F"/>
  </r>
  <r>
    <s v="2023"/>
    <s v="100796"/>
    <s v="BIONOVA CIENTIFICA SL BIONOVA CIENT"/>
    <s v="B78541182"/>
    <s v="123886"/>
    <d v="2023-10-19T00:00:00"/>
    <n v="3176.61"/>
    <s v="4200335144"/>
    <s v="2615CS00885000"/>
    <s v="DP.PATOL.I TERP.EXP."/>
    <x v="242"/>
    <s v="0"/>
    <s v="F"/>
  </r>
  <r>
    <s v="2023"/>
    <s v="100906"/>
    <s v="BIOGEN CIENTIFICA SL BIOGEN CIENTIF"/>
    <s v="B79539441"/>
    <s v="023/A/55303"/>
    <d v="2023-10-20T00:00:00"/>
    <n v="513.04"/>
    <s v="4200334746"/>
    <s v="2615CS00885000"/>
    <s v="DP.PATOL.I TERP.EXP."/>
    <x v="242"/>
    <s v="0"/>
    <s v="F"/>
  </r>
  <r>
    <s v="2023"/>
    <s v="102488"/>
    <s v="AMIDATA SAU"/>
    <s v="A78913993"/>
    <s v="10338113"/>
    <d v="2023-10-19T00:00:00"/>
    <n v="138.4"/>
    <s v="4200284581"/>
    <s v="2575FI00213000"/>
    <s v="DP.ENGINYERIA ELECTR"/>
    <x v="242"/>
    <s v="G"/>
    <s v="F"/>
  </r>
  <r>
    <s v="2023"/>
    <s v="102686"/>
    <s v="DIOTRONIC SA"/>
    <s v="A08338188"/>
    <s v="23492593"/>
    <d v="2023-10-14T00:00:00"/>
    <n v="72.599999999999994"/>
    <m/>
    <n v="25730002265000"/>
    <e v="#N/A"/>
    <x v="242"/>
    <s v="0"/>
    <s v="F"/>
  </r>
  <r>
    <s v="2023"/>
    <s v="103217"/>
    <s v="LINDE GAS ESPAÑA SA"/>
    <s v="A08007262"/>
    <s v="0010720238"/>
    <d v="2023-10-15T00:00:00"/>
    <n v="440.58"/>
    <m/>
    <s v="2575QU02072000"/>
    <s v="DEP. QUIM. INORG.ORG"/>
    <x v="242"/>
    <s v="0"/>
    <s v="F"/>
  </r>
  <r>
    <s v="2023"/>
    <s v="103289"/>
    <s v="VUELING AIRLINES SA"/>
    <s v="A63422141"/>
    <s v="473468"/>
    <d v="2023-07-29T00:00:00"/>
    <n v="256.98"/>
    <m/>
    <n v="25730002263000"/>
    <e v="#N/A"/>
    <x v="242"/>
    <s v="G"/>
    <s v="F"/>
  </r>
  <r>
    <s v="2023"/>
    <s v="103289"/>
    <s v="VUELING AIRLINES SA"/>
    <s v="A63422141"/>
    <s v="511940"/>
    <d v="2023-08-22T00:00:00"/>
    <n v="248.98"/>
    <m/>
    <n v="25730002263000"/>
    <e v="#N/A"/>
    <x v="242"/>
    <s v="G"/>
    <s v="F"/>
  </r>
  <r>
    <s v="2023"/>
    <s v="103315"/>
    <s v="CONDAL 97 SL LA DOLÇA HERMINIA"/>
    <s v="B61457925"/>
    <s v="F001/3386"/>
    <d v="2023-06-19T00:00:00"/>
    <n v="119.6"/>
    <m/>
    <s v="2514FO00082000"/>
    <s v="F.FILOSOFIA"/>
    <x v="242"/>
    <s v="0"/>
    <s v="F"/>
  </r>
  <r>
    <s v="2023"/>
    <s v="105866"/>
    <s v="MERCK LIFE SCIENCE SLU totes comand"/>
    <s v="B79184115"/>
    <s v="8250743433"/>
    <d v="2023-10-20T00:00:00"/>
    <n v="37.99"/>
    <s v="4200334955"/>
    <s v="2615CS00279000"/>
    <s v="DEP. CC. FISIOLOGIQU"/>
    <x v="242"/>
    <s v="0"/>
    <s v="F"/>
  </r>
  <r>
    <s v="2023"/>
    <s v="105866"/>
    <s v="MERCK LIFE SCIENCE SLU totes comand"/>
    <s v="B79184115"/>
    <s v="8250743807"/>
    <d v="2023-10-20T00:00:00"/>
    <n v="664.29"/>
    <s v="4200335717"/>
    <s v="2615CS00885000"/>
    <s v="DP.PATOL.I TERP.EXP."/>
    <x v="242"/>
    <s v="0"/>
    <s v="F"/>
  </r>
  <r>
    <s v="2023"/>
    <s v="106044"/>
    <s v="VIAJES EL CORTE INGLES SA OFICINA B"/>
    <s v="A28229813"/>
    <s v="9330398032C"/>
    <d v="2023-10-19T00:00:00"/>
    <n v="194.98"/>
    <m/>
    <s v="2615CS00885000"/>
    <s v="DP.PATOL.I TERP.EXP."/>
    <x v="242"/>
    <s v="0"/>
    <s v="F"/>
  </r>
  <r>
    <s v="2023"/>
    <s v="106044"/>
    <s v="VIAJES EL CORTE INGLES SA OFICINA B"/>
    <s v="A28229813"/>
    <s v="9330398033C"/>
    <d v="2023-10-19T00:00:00"/>
    <n v="194.98"/>
    <m/>
    <s v="2615CS00885000"/>
    <s v="DP.PATOL.I TERP.EXP."/>
    <x v="242"/>
    <s v="0"/>
    <s v="F"/>
  </r>
  <r>
    <s v="2023"/>
    <s v="111899"/>
    <s v="ATLANTA AGENCIA DE VIAJES SA"/>
    <s v="A08649477"/>
    <s v="1203441"/>
    <d v="2023-10-20T00:00:00"/>
    <n v="-484.99"/>
    <m/>
    <n v="25330000120000"/>
    <s v="OR.ADM.DRET"/>
    <x v="242"/>
    <s v="0"/>
    <s v="A"/>
  </r>
  <r>
    <s v="2023"/>
    <s v="111899"/>
    <s v="ATLANTA AGENCIA DE VIAJES SA"/>
    <s v="A08649477"/>
    <s v="1203442"/>
    <d v="2023-10-20T00:00:00"/>
    <n v="-136.4"/>
    <m/>
    <n v="25330000120000"/>
    <s v="OR.ADM.DRET"/>
    <x v="242"/>
    <s v="0"/>
    <s v="A"/>
  </r>
  <r>
    <s v="2023"/>
    <s v="111899"/>
    <s v="ATLANTA AGENCIA DE VIAJES SA"/>
    <s v="A08649477"/>
    <s v="1203443"/>
    <d v="2023-10-20T00:00:00"/>
    <n v="384.98"/>
    <m/>
    <n v="25330000120000"/>
    <s v="OR.ADM.DRET"/>
    <x v="242"/>
    <s v="0"/>
    <s v="F"/>
  </r>
  <r>
    <s v="2023"/>
    <s v="111899"/>
    <s v="ATLANTA AGENCIA DE VIAJES SA"/>
    <s v="A08649477"/>
    <s v="1203444"/>
    <d v="2023-10-20T00:00:00"/>
    <n v="110"/>
    <m/>
    <n v="25330000120000"/>
    <s v="OR.ADM.DRET"/>
    <x v="242"/>
    <s v="0"/>
    <s v="F"/>
  </r>
  <r>
    <s v="2023"/>
    <s v="111899"/>
    <s v="ATLANTA AGENCIA DE VIAJES SA"/>
    <s v="A08649477"/>
    <s v="1203562"/>
    <d v="2023-10-20T00:00:00"/>
    <n v="150"/>
    <m/>
    <s v="2575FI00213000"/>
    <s v="DP.ENGINYERIA ELECTR"/>
    <x v="242"/>
    <s v="0"/>
    <s v="F"/>
  </r>
  <r>
    <s v="2023"/>
    <s v="115716"/>
    <s v="FREIWERK GMBH"/>
    <s v="N2760253A"/>
    <s v="4379684"/>
    <d v="2023-07-21T00:00:00"/>
    <n v="37.99"/>
    <m/>
    <s v="2564BI00163000"/>
    <s v="F.BIOLOGIA"/>
    <x v="242"/>
    <s v="G"/>
    <s v="F"/>
  </r>
  <r>
    <s v="2023"/>
    <s v="303010"/>
    <s v="TRIUMF HP2015"/>
    <m/>
    <s v="$24755"/>
    <d v="2023-07-06T00:00:00"/>
    <n v="86.15"/>
    <m/>
    <n v="25730002263000"/>
    <e v="#N/A"/>
    <x v="242"/>
    <s v="0"/>
    <s v="F"/>
  </r>
  <r>
    <s v="2023"/>
    <s v="610744"/>
    <s v="HUBNER KURT HELMUT"/>
    <m/>
    <s v="$02/2023"/>
    <d v="2023-07-01T00:00:00"/>
    <n v="3800"/>
    <m/>
    <n v="25730002263000"/>
    <e v="#N/A"/>
    <x v="242"/>
    <s v="0"/>
    <s v="F"/>
  </r>
  <r>
    <s v="2023"/>
    <s v="106044"/>
    <s v="VIAJES EL CORTE INGLES SA OFICINA B"/>
    <s v="A28229813"/>
    <s v="9330400164C"/>
    <d v="2023-10-20T00:00:00"/>
    <n v="188.04"/>
    <m/>
    <n v="37180001607000"/>
    <s v="OPIR OF.PROJ.INT.REC"/>
    <x v="243"/>
    <s v="0"/>
    <s v="F"/>
  </r>
  <r>
    <s v="2023"/>
    <s v="106044"/>
    <s v="VIAJES EL CORTE INGLES SA OFICINA B"/>
    <s v="A28229813"/>
    <s v="9330400170C"/>
    <d v="2023-10-20T00:00:00"/>
    <n v="186.98"/>
    <s v="4100017681"/>
    <s v="2615CS00885000"/>
    <s v="DP.PATOL.I TERP.EXP."/>
    <x v="243"/>
    <s v="0"/>
    <s v="F"/>
  </r>
  <r>
    <s v="2023"/>
    <s v="106044"/>
    <s v="VIAJES EL CORTE INGLES SA OFICINA B"/>
    <s v="A28229813"/>
    <s v="9330400172C"/>
    <d v="2023-10-20T00:00:00"/>
    <n v="186.98"/>
    <s v="4100017679"/>
    <s v="2615CS00885000"/>
    <s v="DP.PATOL.I TERP.EXP."/>
    <x v="243"/>
    <s v="0"/>
    <s v="F"/>
  </r>
  <r>
    <s v="2023"/>
    <s v="106044"/>
    <s v="VIAJES EL CORTE INGLES SA OFICINA B"/>
    <s v="A28229813"/>
    <s v="9330400173C"/>
    <d v="2023-10-20T00:00:00"/>
    <n v="186.98"/>
    <s v="4100017682"/>
    <s v="2615CS00885000"/>
    <s v="DP.PATOL.I TERP.EXP."/>
    <x v="243"/>
    <s v="0"/>
    <s v="F"/>
  </r>
  <r>
    <s v="2023"/>
    <s v="100073"/>
    <s v="AVORIS RETAIL DIVISION SL BCD TRAVE"/>
    <s v="B07012107"/>
    <s v="07Y00004018"/>
    <d v="2023-10-20T00:00:00"/>
    <n v="58.2"/>
    <m/>
    <n v="25330000120000"/>
    <s v="OR.ADM.DRET"/>
    <x v="244"/>
    <s v="0"/>
    <s v="F"/>
  </r>
  <r>
    <s v="2023"/>
    <s v="100143"/>
    <s v="FUNDACION GRAL UNIVERSID SALAMANCA"/>
    <s v="G37338118"/>
    <s v="FRA2302961"/>
    <d v="2023-10-16T00:00:00"/>
    <n v="80"/>
    <m/>
    <s v="2585MA02069000"/>
    <s v="DEP. MATEMÀT. I INF."/>
    <x v="245"/>
    <s v="0"/>
    <s v="F"/>
  </r>
  <r>
    <s v="2023"/>
    <s v="100769"/>
    <s v="FISHER SCIENTIFIC SL"/>
    <s v="B84498955"/>
    <s v="4091204033"/>
    <d v="2023-09-07T00:00:00"/>
    <n v="269.42"/>
    <s v="4100017624"/>
    <s v="2595FA00247000"/>
    <s v="DP.FARMACO.QUI.TERAP"/>
    <x v="245"/>
    <s v="G"/>
    <s v="F"/>
  </r>
  <r>
    <s v="2023"/>
    <s v="101166"/>
    <s v="NIEMON IMPRESSIONS SL"/>
    <s v="B62870217"/>
    <s v="F1507"/>
    <d v="2023-10-23T00:00:00"/>
    <n v="9560.68"/>
    <m/>
    <n v="37480000347000"/>
    <s v="COMPTABILITAT"/>
    <x v="245"/>
    <s v="0"/>
    <s v="F"/>
  </r>
  <r>
    <s v="2023"/>
    <s v="102614"/>
    <s v="ACEFE SAU ACEFE SAU"/>
    <s v="A58135831"/>
    <s v="FA33976"/>
    <d v="2023-10-20T00:00:00"/>
    <n v="40.92"/>
    <s v="4200335727"/>
    <s v="2615CS00885000"/>
    <s v="DP.PATOL.I TERP.EXP."/>
    <x v="245"/>
    <s v="0"/>
    <s v="F"/>
  </r>
  <r>
    <s v="2023"/>
    <s v="105866"/>
    <s v="MERCK LIFE SCIENCE SLU totes comand"/>
    <s v="B79184115"/>
    <s v="8250744471"/>
    <d v="2023-10-23T00:00:00"/>
    <n v="500.34"/>
    <s v="4200335466"/>
    <s v="2615CS00279000"/>
    <s v="DEP. CC. FISIOLOGIQU"/>
    <x v="245"/>
    <s v="0"/>
    <s v="F"/>
  </r>
  <r>
    <s v="2023"/>
    <s v="115059"/>
    <s v="FACTOR ENERGIA SA"/>
    <s v="A61893871"/>
    <s v="23-01417956"/>
    <d v="2023-10-13T00:00:00"/>
    <n v="570.87"/>
    <s v="4100016519"/>
    <n v="37480000348000"/>
    <s v="PATRIMONI CONTRACTAC"/>
    <x v="245"/>
    <s v="0"/>
    <s v="F"/>
  </r>
  <r>
    <s v="2023"/>
    <s v="115059"/>
    <s v="FACTOR ENERGIA SA"/>
    <s v="A61893871"/>
    <s v="23-01418578"/>
    <d v="2023-10-13T00:00:00"/>
    <n v="863.5"/>
    <s v="4100016519"/>
    <n v="37480000348000"/>
    <s v="PATRIMONI CONTRACTAC"/>
    <x v="245"/>
    <s v="0"/>
    <s v="F"/>
  </r>
  <r>
    <s v="2023"/>
    <s v="115219"/>
    <s v="BAC ENGINEERING CONSULTANCY GROUP S"/>
    <s v="B66113457"/>
    <s v="3610"/>
    <d v="2023-10-23T00:00:00"/>
    <n v="10010.33"/>
    <s v="4200319344"/>
    <n v="37180001607000"/>
    <s v="OPIR OF.PROJ.INT.REC"/>
    <x v="245"/>
    <s v="0"/>
    <s v="F"/>
  </r>
  <r>
    <s v="2023"/>
    <s v="115219"/>
    <s v="BAC ENGINEERING CONSULTANCY GROUP S"/>
    <s v="B66113457"/>
    <s v="3611"/>
    <d v="2023-10-23T00:00:00"/>
    <n v="2001.34"/>
    <s v="4200319344"/>
    <n v="37180001607000"/>
    <s v="OPIR OF.PROJ.INT.REC"/>
    <x v="245"/>
    <s v="0"/>
    <s v="F"/>
  </r>
  <r>
    <s v="2023"/>
    <s v="200896"/>
    <s v="STEMCELL TECHNOLOGIES SARL"/>
    <m/>
    <s v="94151398"/>
    <d v="2023-10-16T00:00:00"/>
    <n v="644"/>
    <s v="4200334531"/>
    <s v="2615CS00885000"/>
    <s v="DP.PATOL.I TERP.EXP."/>
    <x v="245"/>
    <s v="0"/>
    <s v="F"/>
  </r>
  <r>
    <s v="2023"/>
    <s v="204365"/>
    <s v="SINO BIOLOGICAL EUROPE GMBH"/>
    <m/>
    <s v="2310130015"/>
    <d v="2023-10-13T00:00:00"/>
    <n v="255"/>
    <s v="4200334498"/>
    <s v="2615CS00885000"/>
    <s v="DP.PATOL.I TERP.EXP."/>
    <x v="245"/>
    <s v="0"/>
    <s v="F"/>
  </r>
  <r>
    <s v="2023"/>
    <s v="305963"/>
    <s v="JAPAN CONVENTION SERVICES INC"/>
    <m/>
    <s v="$A00730"/>
    <d v="2023-05-11T00:00:00"/>
    <n v="438.41"/>
    <m/>
    <s v="2575FI02052000"/>
    <s v="DEP.FIS.MAT.CONDENS."/>
    <x v="245"/>
    <s v="0"/>
    <s v="F"/>
  </r>
  <r>
    <s v="2023"/>
    <s v="100769"/>
    <s v="FISHER SCIENTIFIC SL"/>
    <s v="B84498955"/>
    <s v="4091204504"/>
    <d v="2023-09-08T00:00:00"/>
    <n v="5290.12"/>
    <s v="4200316958"/>
    <s v="2575QU02072000"/>
    <s v="DEP. QUIM. INORG.ORG"/>
    <x v="246"/>
    <s v="0"/>
    <s v="F"/>
  </r>
  <r>
    <s v="2023"/>
    <s v="100769"/>
    <s v="FISHER SCIENTIFIC SL"/>
    <s v="B84498955"/>
    <s v="4091204507"/>
    <d v="2023-09-08T00:00:00"/>
    <n v="31.41"/>
    <s v="4200329707"/>
    <s v="2615CS00885000"/>
    <s v="DP.PATOL.I TERP.EXP."/>
    <x v="246"/>
    <s v="0"/>
    <s v="F"/>
  </r>
  <r>
    <s v="2023"/>
    <s v="101057"/>
    <s v="AZBIL TELSTAR TECHNOLOGIES SLU"/>
    <s v="B63797559"/>
    <s v="0080117944"/>
    <d v="2023-10-23T00:00:00"/>
    <n v="155.32"/>
    <s v="4200336241"/>
    <s v="2575QU02071000"/>
    <s v="DEP. ENGINY.QUIM."/>
    <x v="246"/>
    <s v="0"/>
    <s v="F"/>
  </r>
  <r>
    <s v="2023"/>
    <s v="101979"/>
    <s v="SG SERVICIOS HOSPITALARIOS SL SG SE"/>
    <s v="B59076828"/>
    <s v="1344"/>
    <d v="2023-10-19T00:00:00"/>
    <n v="187.07"/>
    <s v="4200334603"/>
    <s v="2615CS00279000"/>
    <s v="DEP. CC. FISIOLOGIQU"/>
    <x v="246"/>
    <s v="0"/>
    <s v="F"/>
  </r>
  <r>
    <s v="2023"/>
    <s v="101979"/>
    <s v="SG SERVICIOS HOSPITALARIOS SL SG SE"/>
    <s v="B59076828"/>
    <s v="3220"/>
    <d v="2023-10-17T00:00:00"/>
    <n v="531.63"/>
    <s v="4200334925"/>
    <s v="2605CS02079000"/>
    <s v="DEPT. BIOMEDICINA"/>
    <x v="246"/>
    <s v="0"/>
    <s v="F"/>
  </r>
  <r>
    <s v="2023"/>
    <s v="101979"/>
    <s v="SG SERVICIOS HOSPITALARIOS SL SG SE"/>
    <s v="B59076828"/>
    <s v="3226"/>
    <d v="2023-10-17T00:00:00"/>
    <n v="755.66"/>
    <s v="4200334603"/>
    <s v="2615CS00279000"/>
    <s v="DEP. CC. FISIOLOGIQU"/>
    <x v="246"/>
    <s v="0"/>
    <s v="F"/>
  </r>
  <r>
    <s v="2023"/>
    <s v="101979"/>
    <s v="SG SERVICIOS HOSPITALARIOS SL SG SE"/>
    <s v="B59076828"/>
    <s v="3228"/>
    <d v="2023-10-17T00:00:00"/>
    <n v="107.76"/>
    <s v="4200334448"/>
    <s v="2615CS00279000"/>
    <s v="DEP. CC. FISIOLOGIQU"/>
    <x v="246"/>
    <s v="0"/>
    <s v="F"/>
  </r>
  <r>
    <s v="2023"/>
    <s v="101979"/>
    <s v="SG SERVICIOS HOSPITALARIOS SL SG SE"/>
    <s v="B59076828"/>
    <s v="3257"/>
    <d v="2023-10-18T00:00:00"/>
    <n v="2881.74"/>
    <s v="4200336454"/>
    <s v="2605CS02079000"/>
    <s v="DEPT. BIOMEDICINA"/>
    <x v="246"/>
    <s v="0"/>
    <s v="F"/>
  </r>
  <r>
    <s v="2023"/>
    <s v="101979"/>
    <s v="SG SERVICIOS HOSPITALARIOS SL SG SE"/>
    <s v="B59076828"/>
    <s v="3298"/>
    <d v="2023-10-20T00:00:00"/>
    <n v="770.17"/>
    <s v="4200334448"/>
    <s v="2615CS00279000"/>
    <s v="DEP. CC. FISIOLOGIQU"/>
    <x v="246"/>
    <s v="0"/>
    <s v="F"/>
  </r>
  <r>
    <s v="2023"/>
    <s v="101979"/>
    <s v="SG SERVICIOS HOSPITALARIOS SL SG SE"/>
    <s v="B59076828"/>
    <s v="3303"/>
    <d v="2023-10-20T00:00:00"/>
    <n v="41.67"/>
    <s v="4200334603"/>
    <s v="2615CS00279000"/>
    <s v="DEP. CC. FISIOLOGIQU"/>
    <x v="246"/>
    <s v="0"/>
    <s v="F"/>
  </r>
  <r>
    <s v="2023"/>
    <s v="101979"/>
    <s v="SG SERVICIOS HOSPITALARIOS SL SG SE"/>
    <s v="B59076828"/>
    <s v="342"/>
    <d v="2023-10-10T00:00:00"/>
    <n v="175.45"/>
    <s v="4200335494"/>
    <s v="2615CS00885000"/>
    <s v="DP.PATOL.I TERP.EXP."/>
    <x v="246"/>
    <s v="0"/>
    <s v="F"/>
  </r>
  <r>
    <s v="2023"/>
    <s v="102045"/>
    <s v="EDICIONES GRAFICAS REY SL EDIC GRAF"/>
    <s v="B59062091"/>
    <s v="65760"/>
    <d v="2023-10-24T00:00:00"/>
    <n v="1951.2"/>
    <m/>
    <s v="2516GH00095000"/>
    <s v="DUODA, CR DONES"/>
    <x v="246"/>
    <s v="0"/>
    <s v="F"/>
  </r>
  <r>
    <s v="2023"/>
    <s v="102395"/>
    <s v="CULTEK SL CULTEK SL"/>
    <s v="B28442135"/>
    <s v="FV+486095"/>
    <d v="2023-10-20T00:00:00"/>
    <n v="206.33"/>
    <s v="4200309923"/>
    <s v="2615CS00885000"/>
    <s v="DP.PATOL.I TERP.EXP."/>
    <x v="246"/>
    <s v="0"/>
    <s v="F"/>
  </r>
  <r>
    <s v="2023"/>
    <s v="102395"/>
    <s v="CULTEK SL CULTEK SL"/>
    <s v="B28442135"/>
    <s v="FV+486096"/>
    <d v="2023-10-20T00:00:00"/>
    <n v="117.19"/>
    <s v="4200328805"/>
    <s v="2615CS00279000"/>
    <s v="DEP. CC. FISIOLOGIQU"/>
    <x v="246"/>
    <s v="0"/>
    <s v="F"/>
  </r>
  <r>
    <s v="2023"/>
    <s v="102412"/>
    <s v="LABCLINICS SA LABCLINICS SA"/>
    <s v="A58118928"/>
    <s v="320707"/>
    <d v="2023-10-24T00:00:00"/>
    <n v="227.48"/>
    <s v="4200336155"/>
    <s v="2615CS00885000"/>
    <s v="DP.PATOL.I TERP.EXP."/>
    <x v="246"/>
    <s v="0"/>
    <s v="F"/>
  </r>
  <r>
    <s v="2023"/>
    <s v="102412"/>
    <s v="LABCLINICS SA LABCLINICS SA"/>
    <s v="A58118928"/>
    <s v="320708"/>
    <d v="2023-10-24T00:00:00"/>
    <n v="494.04"/>
    <s v="4200336163"/>
    <s v="2615CS00885000"/>
    <s v="DP.PATOL.I TERP.EXP."/>
    <x v="246"/>
    <s v="0"/>
    <s v="F"/>
  </r>
  <r>
    <s v="2023"/>
    <s v="102481"/>
    <s v="BIO RAD LABORATORIES SA"/>
    <s v="A79389920"/>
    <s v="9543751332"/>
    <d v="2023-10-23T00:00:00"/>
    <n v="335.65"/>
    <s v="4200335301"/>
    <s v="2615CS00279000"/>
    <s v="DEP. CC. FISIOLOGIQU"/>
    <x v="246"/>
    <s v="0"/>
    <s v="F"/>
  </r>
  <r>
    <s v="2023"/>
    <s v="105866"/>
    <s v="MERCK LIFE SCIENCE SLU totes comand"/>
    <s v="B79184115"/>
    <s v="8250744737"/>
    <d v="2023-10-24T00:00:00"/>
    <n v="29.16"/>
    <s v="4200334955"/>
    <s v="2615CS00279000"/>
    <s v="DEP. CC. FISIOLOGIQU"/>
    <x v="246"/>
    <s v="0"/>
    <s v="F"/>
  </r>
  <r>
    <s v="2023"/>
    <s v="105866"/>
    <s v="MERCK LIFE SCIENCE SLU totes comand"/>
    <s v="B79184115"/>
    <s v="8250744740"/>
    <d v="2023-10-24T00:00:00"/>
    <n v="624.36"/>
    <s v="4200335331"/>
    <s v="2615CS00279000"/>
    <s v="DEP. CC. FISIOLOGIQU"/>
    <x v="246"/>
    <s v="0"/>
    <s v="F"/>
  </r>
  <r>
    <s v="2023"/>
    <s v="105866"/>
    <s v="MERCK LIFE SCIENCE SLU totes comand"/>
    <s v="B79184115"/>
    <s v="8250744748"/>
    <d v="2023-10-24T00:00:00"/>
    <n v="41.75"/>
    <s v="4200335833"/>
    <s v="2565BI01976001"/>
    <s v="DEP. GENÈTICA, MICRO"/>
    <x v="246"/>
    <s v="0"/>
    <s v="F"/>
  </r>
  <r>
    <s v="2023"/>
    <s v="105866"/>
    <s v="MERCK LIFE SCIENCE SLU totes comand"/>
    <s v="B79184115"/>
    <s v="8250745232"/>
    <d v="2023-10-24T00:00:00"/>
    <n v="184.31"/>
    <s v="4200334946"/>
    <s v="2615CS00279000"/>
    <s v="DEP. CC. FISIOLOGIQU"/>
    <x v="246"/>
    <s v="0"/>
    <s v="F"/>
  </r>
  <r>
    <s v="2023"/>
    <s v="108272"/>
    <s v="FULLS DIGITALS SERVEIS REPROGRAFICS"/>
    <s v="B65656076"/>
    <s v="14748"/>
    <d v="2023-10-24T00:00:00"/>
    <n v="7998.01"/>
    <m/>
    <n v="37480000347000"/>
    <s v="COMPTABILITAT"/>
    <x v="246"/>
    <s v="0"/>
    <s v="F"/>
  </r>
  <r>
    <s v="2023"/>
    <s v="111899"/>
    <s v="ATLANTA AGENCIA DE VIAJES SA"/>
    <s v="A08649477"/>
    <s v="1204025"/>
    <d v="2023-10-24T00:00:00"/>
    <n v="461.28"/>
    <m/>
    <n v="25330000120000"/>
    <s v="OR.ADM.DRET"/>
    <x v="246"/>
    <s v="0"/>
    <s v="F"/>
  </r>
  <r>
    <s v="2023"/>
    <s v="111899"/>
    <s v="ATLANTA AGENCIA DE VIAJES SA"/>
    <s v="A08649477"/>
    <s v="1204027"/>
    <d v="2023-10-24T00:00:00"/>
    <n v="350.65"/>
    <m/>
    <n v="25330000120000"/>
    <s v="OR.ADM.DRET"/>
    <x v="246"/>
    <s v="0"/>
    <s v="F"/>
  </r>
  <r>
    <s v="2023"/>
    <s v="112421"/>
    <s v="METROHM HISPANIA SL"/>
    <s v="B88334131"/>
    <s v="26241"/>
    <d v="2023-10-19T00:00:00"/>
    <n v="1730.3"/>
    <s v="4200335796"/>
    <s v="2575QU02070000"/>
    <s v="DEP. C.MATERIALS I Q"/>
    <x v="246"/>
    <s v="0"/>
    <s v="F"/>
  </r>
  <r>
    <s v="2023"/>
    <s v="113149"/>
    <s v="FUNDACIO AMBIT ECOLOGIA EMOCIONAL"/>
    <s v="G62896048"/>
    <s v="023/2023"/>
    <d v="2023-10-24T00:00:00"/>
    <n v="688.48"/>
    <s v="4300000196"/>
    <n v="37380000340000"/>
    <s v="D ÀREA RRHH"/>
    <x v="246"/>
    <s v="0"/>
    <s v="F"/>
  </r>
  <r>
    <s v="2023"/>
    <s v="504950"/>
    <s v="UNIBAR COLECTIVIDADES 2005 SLU"/>
    <s v="B63952295"/>
    <s v="551X2"/>
    <d v="2023-10-24T00:00:00"/>
    <n v="131.21"/>
    <s v="4200337209"/>
    <n v="37090001344000"/>
    <s v="CRAI"/>
    <x v="246"/>
    <s v="0"/>
    <s v="F"/>
  </r>
  <r>
    <s v="2023"/>
    <s v="100073"/>
    <s v="AVORIS RETAIL DIVISION SL BCD TRAVE"/>
    <s v="B07012107"/>
    <s v="07Y00000328"/>
    <d v="2023-10-24T00:00:00"/>
    <n v="-45.35"/>
    <m/>
    <n v="25330000120000"/>
    <s v="OR.ADM.DRET"/>
    <x v="247"/>
    <s v="0"/>
    <s v="A"/>
  </r>
  <r>
    <s v="2023"/>
    <s v="100095"/>
    <s v="FUNDIO PRIVADA CLINIC RECERCA BIOME"/>
    <s v="G59319681"/>
    <s v="4231200356"/>
    <d v="2023-10-25T00:00:00"/>
    <n v="519.82000000000005"/>
    <m/>
    <s v="2604CS02094000"/>
    <s v="UFIR MEDICINA CLINIC"/>
    <x v="247"/>
    <s v="0"/>
    <s v="F"/>
  </r>
  <r>
    <s v="2023"/>
    <s v="102025"/>
    <s v="VWR INTERNATIONAL EUROLAB SL VWR IN"/>
    <s v="B08362089"/>
    <s v="7062358942"/>
    <d v="2023-10-24T00:00:00"/>
    <n v="68"/>
    <s v="4200334835"/>
    <s v="2575QU02070000"/>
    <s v="DEP. C.MATERIALS I Q"/>
    <x v="247"/>
    <s v="G"/>
    <s v="F"/>
  </r>
  <r>
    <s v="2023"/>
    <s v="102530"/>
    <s v="REACTIVA SA REACTIVA SA"/>
    <s v="A58659715"/>
    <s v="223382"/>
    <d v="2023-10-19T00:00:00"/>
    <n v="413.82"/>
    <s v="4200335336"/>
    <s v="2615CS00279000"/>
    <s v="DEP. CC. FISIOLOGIQU"/>
    <x v="247"/>
    <s v="0"/>
    <s v="F"/>
  </r>
  <r>
    <s v="2023"/>
    <s v="102614"/>
    <s v="ACEFE SAU ACEFE SAU"/>
    <s v="A58135831"/>
    <s v="FA34022"/>
    <d v="2023-10-24T00:00:00"/>
    <n v="66.55"/>
    <s v="4200337250"/>
    <s v="2575QU02070000"/>
    <s v="DEP. C.MATERIALS I Q"/>
    <x v="247"/>
    <s v="0"/>
    <s v="F"/>
  </r>
  <r>
    <s v="2023"/>
    <s v="102706"/>
    <s v="LEYBOLD HISPANICA SA"/>
    <s v="A28143527"/>
    <s v="9310010455"/>
    <d v="2023-10-06T00:00:00"/>
    <n v="238.52"/>
    <s v="4200332752"/>
    <s v="2565BI01976001"/>
    <s v="DEP. GENÈTICA, MICRO"/>
    <x v="247"/>
    <s v="0"/>
    <s v="F"/>
  </r>
  <r>
    <s v="2023"/>
    <s v="102708"/>
    <s v="LIFE TECHNOLOGIES SA APPLIED/INVITR"/>
    <s v="A28139434"/>
    <s v="1017272 RI"/>
    <d v="2023-10-25T00:00:00"/>
    <n v="40.659999999999997"/>
    <s v="4100015829"/>
    <s v="2605CS02079000"/>
    <s v="DEPT. BIOMEDICINA"/>
    <x v="247"/>
    <s v="0"/>
    <s v="F"/>
  </r>
  <r>
    <s v="2023"/>
    <s v="111899"/>
    <s v="ATLANTA AGENCIA DE VIAJES SA"/>
    <s v="A08649477"/>
    <s v="1204100"/>
    <d v="2023-10-25T00:00:00"/>
    <n v="213.6"/>
    <m/>
    <n v="37480000347000"/>
    <s v="COMPTABILITAT"/>
    <x v="247"/>
    <s v="0"/>
    <s v="F"/>
  </r>
  <r>
    <s v="2023"/>
    <s v="111899"/>
    <s v="ATLANTA AGENCIA DE VIAJES SA"/>
    <s v="A08649477"/>
    <s v="1204260"/>
    <d v="2023-10-25T00:00:00"/>
    <n v="95.2"/>
    <m/>
    <n v="25330000120000"/>
    <s v="OR.ADM.DRET"/>
    <x v="247"/>
    <s v="0"/>
    <s v="F"/>
  </r>
  <r>
    <s v="2023"/>
    <s v="111899"/>
    <s v="ATLANTA AGENCIA DE VIAJES SA"/>
    <s v="A08649477"/>
    <s v="1204273"/>
    <d v="2023-10-25T00:00:00"/>
    <n v="85.2"/>
    <m/>
    <n v="25330000120000"/>
    <s v="OR.ADM.DRET"/>
    <x v="247"/>
    <s v="0"/>
    <s v="F"/>
  </r>
  <r>
    <s v="2023"/>
    <s v="111899"/>
    <s v="ATLANTA AGENCIA DE VIAJES SA"/>
    <s v="A08649477"/>
    <s v="1204284"/>
    <d v="2023-10-25T00:00:00"/>
    <n v="116.4"/>
    <m/>
    <n v="25330000120000"/>
    <s v="OR.ADM.DRET"/>
    <x v="247"/>
    <s v="0"/>
    <s v="F"/>
  </r>
  <r>
    <s v="2023"/>
    <s v="111899"/>
    <s v="ATLANTA AGENCIA DE VIAJES SA"/>
    <s v="A08649477"/>
    <s v="1204175"/>
    <d v="2023-10-25T00:00:00"/>
    <n v="84.99"/>
    <m/>
    <n v="25330000120000"/>
    <s v="OR.ADM.DRET"/>
    <x v="247"/>
    <s v="G"/>
    <s v="F"/>
  </r>
  <r>
    <s v="2023"/>
    <s v="111899"/>
    <s v="ATLANTA AGENCIA DE VIAJES SA"/>
    <s v="A08649477"/>
    <s v="1204297"/>
    <d v="2023-10-25T00:00:00"/>
    <n v="48.9"/>
    <m/>
    <n v="25330000120000"/>
    <s v="OR.ADM.DRET"/>
    <x v="247"/>
    <s v="G"/>
    <s v="F"/>
  </r>
  <r>
    <s v="2023"/>
    <s v="115720"/>
    <s v="GPM CONSULTORS SCP"/>
    <s v="J63722524"/>
    <s v="2023-137"/>
    <d v="2023-10-25T00:00:00"/>
    <n v="3025"/>
    <s v="4200337301"/>
    <n v="25130000080000"/>
    <s v="OR.ADM.FI/GEOGRAF/Hª"/>
    <x v="247"/>
    <s v="0"/>
    <s v="F"/>
  </r>
  <r>
    <s v="2023"/>
    <s v="50024"/>
    <s v="FUNDACIO COL·LEGIS MAJORS UB"/>
    <s v="G72717689"/>
    <s v="3.047"/>
    <d v="2023-10-11T00:00:00"/>
    <n v="95.89"/>
    <m/>
    <s v="2576FI01676000"/>
    <s v="INST.CIÈNCIES COSMOS"/>
    <x v="248"/>
    <s v="0"/>
    <s v="F"/>
  </r>
  <r>
    <s v="2023"/>
    <s v="100073"/>
    <s v="AVORIS RETAIL DIVISION SL BCD TRAVE"/>
    <s v="B07012107"/>
    <s v="07Y00004117"/>
    <d v="2023-10-25T00:00:00"/>
    <n v="66"/>
    <m/>
    <n v="37480000347000"/>
    <s v="COMPTABILITAT"/>
    <x v="248"/>
    <s v="0"/>
    <s v="F"/>
  </r>
  <r>
    <s v="2023"/>
    <s v="100073"/>
    <s v="AVORIS RETAIL DIVISION SL BCD TRAVE"/>
    <s v="B07012107"/>
    <s v="07Y00004124"/>
    <d v="2023-10-25T00:00:00"/>
    <n v="69.989999999999995"/>
    <m/>
    <s v="2535DR01992000"/>
    <s v="DEP.C.POL.DRET CONST"/>
    <x v="248"/>
    <s v="G"/>
    <s v="F"/>
  </r>
  <r>
    <s v="2023"/>
    <s v="100864"/>
    <s v="SUMINISTROS GRALS OFICIN.REY CENTER"/>
    <s v="B64498298"/>
    <s v="15430"/>
    <d v="2023-10-25T00:00:00"/>
    <n v="45.74"/>
    <s v="4200337521"/>
    <s v="2605CS02079000"/>
    <s v="DEPT. BIOMEDICINA"/>
    <x v="248"/>
    <s v="0"/>
    <s v="F"/>
  </r>
  <r>
    <s v="2023"/>
    <s v="101055"/>
    <s v="TEBU-BIO SPAIN SL"/>
    <s v="B63818629"/>
    <s v="ESIN003419"/>
    <d v="2023-10-23T00:00:00"/>
    <n v="803.73"/>
    <s v="4200335515"/>
    <s v="2615CS00279000"/>
    <s v="DEP. CC. FISIOLOGIQU"/>
    <x v="248"/>
    <s v="0"/>
    <s v="F"/>
  </r>
  <r>
    <s v="2023"/>
    <s v="101166"/>
    <s v="NIEMON IMPRESSIONS SL"/>
    <s v="B62870217"/>
    <s v="F1515"/>
    <d v="2023-10-26T00:00:00"/>
    <n v="54.45"/>
    <s v="4200337529"/>
    <s v="2595FA02034000"/>
    <s v="DEP.NUTRICIÓ, CC.DE"/>
    <x v="248"/>
    <s v="0"/>
    <s v="F"/>
  </r>
  <r>
    <s v="2023"/>
    <s v="105866"/>
    <s v="MERCK LIFE SCIENCE SLU totes comand"/>
    <s v="B79184115"/>
    <s v="8250746697"/>
    <d v="2023-10-26T00:00:00"/>
    <n v="296.17"/>
    <s v="4200331298"/>
    <s v="2605CS02079000"/>
    <s v="DEPT. BIOMEDICINA"/>
    <x v="248"/>
    <s v="0"/>
    <s v="F"/>
  </r>
  <r>
    <s v="2023"/>
    <s v="106044"/>
    <s v="VIAJES EL CORTE INGLES SA OFICINA B"/>
    <s v="A28229813"/>
    <s v="9130207625C"/>
    <d v="2023-10-25T00:00:00"/>
    <n v="118.35"/>
    <s v="4100017687"/>
    <s v="2615CS00885000"/>
    <s v="DP.PATOL.I TERP.EXP."/>
    <x v="248"/>
    <s v="0"/>
    <s v="F"/>
  </r>
  <r>
    <s v="2023"/>
    <s v="106044"/>
    <s v="VIAJES EL CORTE INGLES SA OFICINA B"/>
    <s v="A28229813"/>
    <s v="9130207626C"/>
    <d v="2023-10-25T00:00:00"/>
    <n v="118.35"/>
    <s v="4100017686"/>
    <s v="2615CS00885000"/>
    <s v="DP.PATOL.I TERP.EXP."/>
    <x v="248"/>
    <s v="0"/>
    <s v="F"/>
  </r>
  <r>
    <s v="2023"/>
    <s v="106044"/>
    <s v="VIAJES EL CORTE INGLES SA OFICINA B"/>
    <s v="A28229813"/>
    <s v="9130207627C"/>
    <d v="2023-10-25T00:00:00"/>
    <n v="118.35"/>
    <s v="4100017685"/>
    <s v="2615CS00885000"/>
    <s v="DP.PATOL.I TERP.EXP."/>
    <x v="248"/>
    <s v="0"/>
    <s v="F"/>
  </r>
  <r>
    <s v="2023"/>
    <s v="106044"/>
    <s v="VIAJES EL CORTE INGLES SA OFICINA B"/>
    <s v="A28229813"/>
    <s v="9330406945C"/>
    <d v="2023-10-25T00:00:00"/>
    <n v="301.98"/>
    <m/>
    <s v="2525FL01946000"/>
    <s v="DEP.FIL.HISPANICA,T."/>
    <x v="248"/>
    <s v="0"/>
    <s v="F"/>
  </r>
  <r>
    <s v="2023"/>
    <s v="106044"/>
    <s v="VIAJES EL CORTE INGLES SA OFICINA B"/>
    <s v="A28229813"/>
    <s v="9330406944C"/>
    <d v="2023-10-25T00:00:00"/>
    <n v="794.46"/>
    <m/>
    <n v="26030000256000"/>
    <s v="ADM. MEDICINA"/>
    <x v="248"/>
    <s v="G"/>
    <s v="F"/>
  </r>
  <r>
    <s v="2023"/>
    <s v="107424"/>
    <s v="DDBIOLAB, SLU"/>
    <s v="B66238197"/>
    <s v="15105682"/>
    <d v="2023-10-23T00:00:00"/>
    <n v="68.97"/>
    <s v="4200334616"/>
    <s v="2615CS00885000"/>
    <s v="DP.PATOL.I TERP.EXP."/>
    <x v="248"/>
    <s v="0"/>
    <s v="F"/>
  </r>
  <r>
    <s v="2023"/>
    <s v="111029"/>
    <s v="LABOTAQ SL"/>
    <s v="B90301565"/>
    <s v="230833"/>
    <d v="2023-10-26T00:00:00"/>
    <n v="3388"/>
    <s v="4200332833"/>
    <s v="2605CS02079000"/>
    <s v="DEPT. BIOMEDICINA"/>
    <x v="248"/>
    <s v="0"/>
    <s v="F"/>
  </r>
  <r>
    <s v="2023"/>
    <s v="111899"/>
    <s v="ATLANTA AGENCIA DE VIAJES SA"/>
    <s v="A08649477"/>
    <s v="1204565"/>
    <d v="2023-10-26T00:00:00"/>
    <n v="150.91999999999999"/>
    <m/>
    <s v="2575FI00213000"/>
    <s v="DP.ENGINYERIA ELECTR"/>
    <x v="248"/>
    <s v="0"/>
    <s v="F"/>
  </r>
  <r>
    <s v="2023"/>
    <s v="111899"/>
    <s v="ATLANTA AGENCIA DE VIAJES SA"/>
    <s v="A08649477"/>
    <s v="1204662"/>
    <d v="2023-10-26T00:00:00"/>
    <n v="72.569999999999993"/>
    <m/>
    <s v="2525FL01946001"/>
    <s v="LITERATURA"/>
    <x v="248"/>
    <s v="0"/>
    <s v="F"/>
  </r>
  <r>
    <s v="2023"/>
    <s v="111899"/>
    <s v="ATLANTA AGENCIA DE VIAJES SA"/>
    <s v="A08649477"/>
    <s v="1204663"/>
    <d v="2023-10-26T00:00:00"/>
    <n v="58.2"/>
    <m/>
    <s v="2525FL01946001"/>
    <s v="LITERATURA"/>
    <x v="248"/>
    <s v="0"/>
    <s v="F"/>
  </r>
  <r>
    <s v="2023"/>
    <s v="111899"/>
    <s v="ATLANTA AGENCIA DE VIAJES SA"/>
    <s v="A08649477"/>
    <s v="1204665"/>
    <d v="2023-10-26T00:00:00"/>
    <n v="25"/>
    <m/>
    <s v="2525FL01946001"/>
    <s v="LITERATURA"/>
    <x v="248"/>
    <s v="0"/>
    <s v="F"/>
  </r>
  <r>
    <s v="2023"/>
    <s v="111899"/>
    <s v="ATLANTA AGENCIA DE VIAJES SA"/>
    <s v="A08649477"/>
    <s v="1204668"/>
    <d v="2023-10-26T00:00:00"/>
    <n v="124.19"/>
    <m/>
    <s v="2525FL01946001"/>
    <s v="LITERATURA"/>
    <x v="248"/>
    <s v="0"/>
    <s v="F"/>
  </r>
  <r>
    <s v="2023"/>
    <s v="111899"/>
    <s v="ATLANTA AGENCIA DE VIAJES SA"/>
    <s v="A08649477"/>
    <s v="1204669"/>
    <d v="2023-10-26T00:00:00"/>
    <n v="114.05"/>
    <m/>
    <s v="2525FL01946001"/>
    <s v="LITERATURA"/>
    <x v="248"/>
    <s v="0"/>
    <s v="F"/>
  </r>
  <r>
    <s v="2023"/>
    <s v="204274"/>
    <s v="WILEY VCH GMBH"/>
    <m/>
    <s v="5809496"/>
    <d v="2023-10-12T00:00:00"/>
    <n v="990"/>
    <m/>
    <s v="2595FA00247000"/>
    <s v="DP.FARMACO.QUI.TERAP"/>
    <x v="248"/>
    <s v="0"/>
    <s v="F"/>
  </r>
  <r>
    <s v="2023"/>
    <s v="300838"/>
    <s v="ALOMONE LABS LTD ALOMONE LABS"/>
    <m/>
    <s v="$304248COPV"/>
    <d v="2023-10-17T00:00:00"/>
    <n v="667"/>
    <s v="4200335148"/>
    <s v="2615CS00279000"/>
    <s v="DEP. CC. FISIOLOGIQU"/>
    <x v="248"/>
    <s v="0"/>
    <s v="F"/>
  </r>
  <r>
    <s v="2023"/>
    <s v="610809"/>
    <s v="HORVATH GABRIELA ANA"/>
    <m/>
    <s v="$RIE.171023"/>
    <d v="2023-10-17T00:00:00"/>
    <n v="800"/>
    <m/>
    <s v="2604CS02094000"/>
    <s v="UFIR MEDICINA CLINIC"/>
    <x v="248"/>
    <s v="0"/>
    <s v="F"/>
  </r>
  <r>
    <s v="2023"/>
    <s v="100073"/>
    <s v="AVORIS RETAIL DIVISION SL BCD TRAVE"/>
    <s v="B07012107"/>
    <s v="07S00001801"/>
    <d v="2023-10-26T00:00:00"/>
    <n v="305.73"/>
    <m/>
    <n v="25330000120000"/>
    <s v="OR.ADM.DRET"/>
    <x v="249"/>
    <s v="0"/>
    <s v="F"/>
  </r>
  <r>
    <s v="2023"/>
    <s v="100073"/>
    <s v="AVORIS RETAIL DIVISION SL BCD TRAVE"/>
    <s v="B07012107"/>
    <s v="07Y00004185"/>
    <d v="2023-10-26T00:00:00"/>
    <n v="84.65"/>
    <m/>
    <s v="2576FI01676000"/>
    <s v="INST.CIÈNCIES COSMOS"/>
    <x v="249"/>
    <s v="0"/>
    <s v="F"/>
  </r>
  <r>
    <s v="2023"/>
    <s v="100073"/>
    <s v="AVORIS RETAIL DIVISION SL BCD TRAVE"/>
    <s v="B07012107"/>
    <s v="07Y00004186"/>
    <d v="2023-10-26T00:00:00"/>
    <n v="195"/>
    <m/>
    <s v="2576FI01676000"/>
    <s v="INST.CIÈNCIES COSMOS"/>
    <x v="249"/>
    <s v="0"/>
    <s v="F"/>
  </r>
  <r>
    <s v="2023"/>
    <s v="100073"/>
    <s v="AVORIS RETAIL DIVISION SL BCD TRAVE"/>
    <s v="B07012107"/>
    <s v="07S00001807"/>
    <d v="2023-10-26T00:00:00"/>
    <n v="224.76"/>
    <m/>
    <s v="2575QU02070000"/>
    <s v="DEP. C.MATERIALS I Q"/>
    <x v="249"/>
    <s v="G"/>
    <s v="F"/>
  </r>
  <r>
    <s v="2023"/>
    <s v="100769"/>
    <s v="FISHER SCIENTIFIC SL"/>
    <s v="B84498955"/>
    <s v="4091221700"/>
    <d v="2023-10-26T00:00:00"/>
    <n v="2630.66"/>
    <s v="4200333455"/>
    <s v="2595FA02034000"/>
    <s v="DEP.NUTRICIÓ, CC.DE"/>
    <x v="249"/>
    <s v="0"/>
    <s v="F"/>
  </r>
  <r>
    <s v="2023"/>
    <s v="100864"/>
    <s v="SUMINISTROS GRALS OFICIN.REY CENTER"/>
    <s v="B64498298"/>
    <s v="15415"/>
    <d v="2023-10-23T00:00:00"/>
    <n v="11484"/>
    <m/>
    <n v="37480000347000"/>
    <s v="COMPTABILITAT"/>
    <x v="249"/>
    <s v="0"/>
    <s v="F"/>
  </r>
  <r>
    <s v="2023"/>
    <s v="100995"/>
    <s v="TECSISTEM FONS SL"/>
    <s v="B62666466"/>
    <s v="17124"/>
    <d v="2023-10-02T00:00:00"/>
    <n v="245.63"/>
    <s v="4200334899"/>
    <s v="2566BI00196000"/>
    <s v="SERV.FERMENTACIÓ"/>
    <x v="249"/>
    <s v="0"/>
    <s v="F"/>
  </r>
  <r>
    <s v="2023"/>
    <s v="102166"/>
    <s v="DILUS INSTRUMENTACION Y SISTEMAS SA"/>
    <s v="A78487154"/>
    <s v="632"/>
    <d v="2023-10-27T00:00:00"/>
    <n v="323.07"/>
    <s v="4200329437"/>
    <s v="2575FI02053000"/>
    <s v="DEP. FISICA APLICADA"/>
    <x v="249"/>
    <s v="0"/>
    <s v="F"/>
  </r>
  <r>
    <s v="2023"/>
    <s v="102453"/>
    <s v="DISMED SA"/>
    <s v="A33640517"/>
    <s v="5045"/>
    <d v="2023-10-24T00:00:00"/>
    <n v="89.54"/>
    <s v="4200336247"/>
    <s v="2615CS00885000"/>
    <s v="DP.PATOL.I TERP.EXP."/>
    <x v="249"/>
    <s v="0"/>
    <s v="F"/>
  </r>
  <r>
    <s v="2023"/>
    <s v="102521"/>
    <s v="WATERS CROMATOGRAFIA SA WATERS CROM"/>
    <s v="A60631835"/>
    <s v="316061354"/>
    <d v="2023-10-27T00:00:00"/>
    <n v="2317.15"/>
    <s v="4200334407"/>
    <s v="2575QU02070000"/>
    <s v="DEP. C.MATERIALS I Q"/>
    <x v="249"/>
    <s v="0"/>
    <s v="F"/>
  </r>
  <r>
    <s v="2023"/>
    <s v="103004"/>
    <s v="EL CORTE INGLES SA"/>
    <s v="A28017895"/>
    <s v="0095673675"/>
    <d v="2023-10-27T00:00:00"/>
    <n v="939"/>
    <s v="4100017666"/>
    <s v="2565BI01976000"/>
    <s v="DEP. GENÈTICA, MICRO"/>
    <x v="249"/>
    <s v="G"/>
    <s v="F"/>
  </r>
  <r>
    <s v="2023"/>
    <s v="103178"/>
    <s v="SERVICIOS MICROINFORMATICA, SA SEMI"/>
    <s v="A25027145"/>
    <s v="00036796"/>
    <d v="2023-10-26T00:00:00"/>
    <n v="91.84"/>
    <s v="4200337563"/>
    <s v="2605CS02079000"/>
    <s v="DEPT. BIOMEDICINA"/>
    <x v="249"/>
    <s v="0"/>
    <s v="F"/>
  </r>
  <r>
    <s v="2023"/>
    <s v="103178"/>
    <s v="SERVICIOS MICROINFORMATICA, SA SEMI"/>
    <s v="A25027145"/>
    <s v="00036835"/>
    <d v="2023-10-26T00:00:00"/>
    <n v="3674.08"/>
    <s v="4200334877"/>
    <s v="2605CS02079000"/>
    <s v="DEPT. BIOMEDICINA"/>
    <x v="249"/>
    <s v="0"/>
    <s v="F"/>
  </r>
  <r>
    <s v="2023"/>
    <s v="103281"/>
    <s v="REPSOL"/>
    <s v="A80298839"/>
    <s v="A/23/003752"/>
    <d v="2023-10-12T00:00:00"/>
    <n v="81.42"/>
    <m/>
    <s v="2565BI01975004"/>
    <s v="ECOLOGIA"/>
    <x v="249"/>
    <s v="G"/>
    <s v="F"/>
  </r>
  <r>
    <s v="2023"/>
    <s v="104256"/>
    <s v="PANREAC QUIMICA SLU"/>
    <s v="B08010118"/>
    <s v="0923010285"/>
    <d v="2023-10-27T00:00:00"/>
    <n v="334.69"/>
    <s v="4200334821"/>
    <s v="2595FA00247000"/>
    <s v="DP.FARMACO.QUI.TERAP"/>
    <x v="249"/>
    <s v="0"/>
    <s v="F"/>
  </r>
  <r>
    <s v="2023"/>
    <s v="105866"/>
    <s v="MERCK LIFE SCIENCE SLU totes comand"/>
    <s v="B79184115"/>
    <s v="8250747272"/>
    <d v="2023-10-27T00:00:00"/>
    <n v="30.25"/>
    <s v="4100009194"/>
    <s v="2605CS02079000"/>
    <s v="DEPT. BIOMEDICINA"/>
    <x v="249"/>
    <s v="G"/>
    <s v="F"/>
  </r>
  <r>
    <s v="2023"/>
    <s v="111899"/>
    <s v="ATLANTA AGENCIA DE VIAJES SA"/>
    <s v="A08649477"/>
    <s v="1205039"/>
    <d v="2023-10-27T00:00:00"/>
    <n v="88.61"/>
    <m/>
    <s v="2565BI01975000"/>
    <s v="DEP. BIO. EVOL. ECO."/>
    <x v="249"/>
    <s v="0"/>
    <s v="F"/>
  </r>
  <r>
    <s v="2023"/>
    <s v="302468"/>
    <s v="RIKEN Bio Resource Center (BRC)"/>
    <m/>
    <s v="$(A23-0132."/>
    <d v="2023-07-31T00:00:00"/>
    <n v="716.85"/>
    <m/>
    <s v="2615CS00885000"/>
    <s v="DP.PATOL.I TERP.EXP."/>
    <x v="249"/>
    <s v="0"/>
    <s v="F"/>
  </r>
  <r>
    <s v="2023"/>
    <s v="610728"/>
    <s v="GIUNTA ISABELLA"/>
    <m/>
    <s v="$00004/2023"/>
    <d v="2023-10-11T00:00:00"/>
    <n v="2822.58"/>
    <s v="4200327364"/>
    <n v="25130000080000"/>
    <s v="OR.ADM.FI/GEOGRAF/Hª"/>
    <x v="249"/>
    <s v="G"/>
    <s v="F"/>
  </r>
  <r>
    <s v="2023"/>
    <s v="800130"/>
    <s v="UNIVERSIDAD DE ALICANTE"/>
    <s v="Q0332001G"/>
    <s v="104/"/>
    <d v="2023-05-16T00:00:00"/>
    <n v="175"/>
    <m/>
    <s v="2565BI01975000"/>
    <s v="DEP. BIO. EVOL. ECO."/>
    <x v="249"/>
    <s v="G"/>
    <s v="F"/>
  </r>
  <r>
    <s v="2023"/>
    <s v="100073"/>
    <s v="AVORIS RETAIL DIVISION SL BCD TRAVE"/>
    <s v="B07012107"/>
    <s v="07S00000157"/>
    <d v="2023-10-27T00:00:00"/>
    <n v="-128"/>
    <m/>
    <s v="2575FI02052000"/>
    <s v="DEP.FIS.MAT.CONDENS."/>
    <x v="250"/>
    <s v="0"/>
    <s v="A"/>
  </r>
  <r>
    <s v="2023"/>
    <s v="100073"/>
    <s v="AVORIS RETAIL DIVISION SL BCD TRAVE"/>
    <s v="B07012107"/>
    <s v="07S00001821"/>
    <d v="2023-10-27T00:00:00"/>
    <n v="289.39999999999998"/>
    <m/>
    <s v="2615CS00885000"/>
    <s v="DP.PATOL.I TERP.EXP."/>
    <x v="250"/>
    <s v="0"/>
    <s v="F"/>
  </r>
  <r>
    <s v="2023"/>
    <s v="103217"/>
    <s v="LINDE GAS ESPAÑA SA"/>
    <s v="A08007262"/>
    <s v="0005891577"/>
    <d v="2023-10-26T00:00:00"/>
    <n v="38.119999999999997"/>
    <s v="4200319545"/>
    <s v="2615CS00885000"/>
    <s v="DP.PATOL.I TERP.EXP."/>
    <x v="250"/>
    <s v="0"/>
    <s v="F"/>
  </r>
  <r>
    <s v="2023"/>
    <s v="103217"/>
    <s v="LINDE GAS ESPAÑA SA"/>
    <s v="A08007262"/>
    <s v="0005891580"/>
    <d v="2023-10-26T00:00:00"/>
    <n v="375.85"/>
    <s v="4200319545"/>
    <s v="2615CS00885000"/>
    <s v="DP.PATOL.I TERP.EXP."/>
    <x v="250"/>
    <s v="0"/>
    <s v="F"/>
  </r>
  <r>
    <s v="2023"/>
    <s v="106044"/>
    <s v="VIAJES EL CORTE INGLES SA OFICINA B"/>
    <s v="A28229813"/>
    <s v="9330410091C"/>
    <d v="2023-10-27T00:00:00"/>
    <n v="17.3"/>
    <m/>
    <s v="2575FI00213000"/>
    <s v="DP.ENGINYERIA ELECTR"/>
    <x v="250"/>
    <s v="0"/>
    <s v="F"/>
  </r>
  <r>
    <s v="2023"/>
    <s v="106044"/>
    <s v="VIAJES EL CORTE INGLES SA OFICINA B"/>
    <s v="A28229813"/>
    <s v="9330410092C"/>
    <d v="2023-10-27T00:00:00"/>
    <n v="38.049999999999997"/>
    <m/>
    <s v="2575FI00213000"/>
    <s v="DP.ENGINYERIA ELECTR"/>
    <x v="250"/>
    <s v="0"/>
    <s v="F"/>
  </r>
  <r>
    <s v="2023"/>
    <s v="100927"/>
    <s v="SAFRI REFRIGERACION SL"/>
    <s v="B62682687"/>
    <s v="8759"/>
    <d v="2023-10-30T00:00:00"/>
    <n v="4676.6499999999996"/>
    <s v="4200334658"/>
    <s v="2566BI00193000"/>
    <s v="SERV.CAMPS EXPERIMEN"/>
    <x v="251"/>
    <s v="0"/>
    <s v="F"/>
  </r>
  <r>
    <s v="2023"/>
    <s v="101587"/>
    <s v="CENTRO DE ASESORIA DR FERRER SL"/>
    <s v="B61994620"/>
    <s v="958"/>
    <d v="2023-10-27T00:00:00"/>
    <n v="723.58"/>
    <s v="4200337687"/>
    <s v="2566BI00193000"/>
    <s v="SERV.CAMPS EXPERIMEN"/>
    <x v="251"/>
    <s v="0"/>
    <s v="F"/>
  </r>
  <r>
    <s v="2023"/>
    <s v="102488"/>
    <s v="AMIDATA SAU"/>
    <s v="A78913993"/>
    <s v="63276791"/>
    <d v="2023-10-19T00:00:00"/>
    <n v="9.16"/>
    <s v="4200329500"/>
    <s v="2615CS00885000"/>
    <s v="DP.PATOL.I TERP.EXP."/>
    <x v="251"/>
    <s v="0"/>
    <s v="F"/>
  </r>
  <r>
    <s v="2023"/>
    <s v="102708"/>
    <s v="LIFE TECHNOLOGIES SA APPLIED/INVITR"/>
    <s v="A28139434"/>
    <s v="1018018 RI"/>
    <d v="2023-10-30T00:00:00"/>
    <n v="103.81"/>
    <s v="4200337431"/>
    <s v="2615CS00885000"/>
    <s v="DP.PATOL.I TERP.EXP."/>
    <x v="251"/>
    <s v="0"/>
    <s v="F"/>
  </r>
  <r>
    <s v="2023"/>
    <s v="102731"/>
    <s v="SARSTEDT SA SARSTEDT SA"/>
    <s v="A59046979"/>
    <s v="0014453"/>
    <d v="2023-10-30T00:00:00"/>
    <n v="163.35"/>
    <s v="4200335830"/>
    <s v="2615CS00885000"/>
    <s v="DP.PATOL.I TERP.EXP."/>
    <x v="251"/>
    <s v="0"/>
    <s v="F"/>
  </r>
  <r>
    <s v="2023"/>
    <s v="111899"/>
    <s v="ATLANTA AGENCIA DE VIAJES SA"/>
    <s v="A08649477"/>
    <s v="1205139"/>
    <d v="2023-10-30T00:00:00"/>
    <n v="-35"/>
    <m/>
    <n v="25130000080000"/>
    <s v="OR.ADM.FI/GEOGRAF/Hª"/>
    <x v="251"/>
    <s v="0"/>
    <s v="A"/>
  </r>
  <r>
    <s v="2023"/>
    <s v="111899"/>
    <s v="ATLANTA AGENCIA DE VIAJES SA"/>
    <s v="A08649477"/>
    <s v="1205173"/>
    <d v="2023-10-30T00:00:00"/>
    <n v="80"/>
    <m/>
    <n v="25130000080000"/>
    <s v="OR.ADM.FI/GEOGRAF/Hª"/>
    <x v="251"/>
    <s v="0"/>
    <s v="F"/>
  </r>
  <r>
    <s v="2023"/>
    <s v="111899"/>
    <s v="ATLANTA AGENCIA DE VIAJES SA"/>
    <s v="A08649477"/>
    <s v="1205180"/>
    <d v="2023-10-30T00:00:00"/>
    <n v="150.9"/>
    <m/>
    <s v="2575FI00213000"/>
    <s v="DP.ENGINYERIA ELECTR"/>
    <x v="251"/>
    <s v="0"/>
    <s v="F"/>
  </r>
  <r>
    <s v="2023"/>
    <s v="111899"/>
    <s v="ATLANTA AGENCIA DE VIAJES SA"/>
    <s v="A08649477"/>
    <s v="1205213"/>
    <d v="2023-10-30T00:00:00"/>
    <n v="216.98"/>
    <m/>
    <s v="999Z00UB005000"/>
    <s v="UB - DESPESES"/>
    <x v="251"/>
    <s v="0"/>
    <s v="F"/>
  </r>
  <r>
    <s v="2023"/>
    <s v="111899"/>
    <s v="ATLANTA AGENCIA DE VIAJES SA"/>
    <s v="A08649477"/>
    <s v="1205251"/>
    <d v="2023-10-30T00:00:00"/>
    <n v="88.61"/>
    <m/>
    <s v="2565BI01975000"/>
    <s v="DEP. BIO. EVOL. ECO."/>
    <x v="251"/>
    <s v="0"/>
    <s v="F"/>
  </r>
  <r>
    <s v="2023"/>
    <s v="111899"/>
    <s v="ATLANTA AGENCIA DE VIAJES SA"/>
    <s v="A08649477"/>
    <s v="1205192"/>
    <d v="2023-10-30T00:00:00"/>
    <n v="870.51"/>
    <m/>
    <n v="26030000256000"/>
    <s v="ADM. MEDICINA"/>
    <x v="251"/>
    <s v="G"/>
    <s v="F"/>
  </r>
  <r>
    <s v="2023"/>
    <s v="111899"/>
    <s v="ATLANTA AGENCIA DE VIAJES SA"/>
    <s v="A08649477"/>
    <s v="1205193"/>
    <d v="2023-10-30T00:00:00"/>
    <n v="29.49"/>
    <m/>
    <n v="26030000256000"/>
    <s v="ADM. MEDICINA"/>
    <x v="251"/>
    <s v="G"/>
    <s v="F"/>
  </r>
  <r>
    <s v="2023"/>
    <s v="112493"/>
    <s v="KTRING DE LA PEPI SL"/>
    <s v="B67401539"/>
    <s v="023752"/>
    <d v="2023-10-27T00:00:00"/>
    <n v="1481.37"/>
    <s v="4200331081"/>
    <s v="2655EC02011000"/>
    <s v="DEP. ECONOMIA"/>
    <x v="251"/>
    <s v="0"/>
    <s v="F"/>
  </r>
  <r>
    <s v="2023"/>
    <s v="201721"/>
    <s v="PMDE MOUSER ELECTRONICS INC"/>
    <m/>
    <s v="75683560"/>
    <d v="2023-09-19T00:00:00"/>
    <n v="206.74"/>
    <m/>
    <s v="2576FI01676000"/>
    <s v="INST.CIÈNCIES COSMOS"/>
    <x v="251"/>
    <s v="0"/>
    <s v="F"/>
  </r>
  <r>
    <s v="2023"/>
    <s v="204481"/>
    <s v="AMAZON SERVICES EUROPE SARL"/>
    <m/>
    <s v="-2023-36118"/>
    <d v="2023-07-19T00:00:00"/>
    <n v="12.99"/>
    <m/>
    <s v="2564BI00163000"/>
    <s v="F.BIOLOGIA"/>
    <x v="251"/>
    <s v="0"/>
    <s v="F"/>
  </r>
  <r>
    <s v="2023"/>
    <s v="512233"/>
    <s v="FCC AMBITO, S.A."/>
    <s v="A28900975"/>
    <s v="79-01/13873"/>
    <d v="2023-10-30T00:00:00"/>
    <n v="223.74"/>
    <m/>
    <n v="25130000079000"/>
    <s v="OAG FIL GEOGRAFIA Hª"/>
    <x v="251"/>
    <s v="0"/>
    <s v="F"/>
  </r>
  <r>
    <s v="2023"/>
    <s v="906354"/>
    <s v="FERNANDEZ LOPEZ ROBERTO"/>
    <s v="52201973T"/>
    <s v="1160"/>
    <d v="2023-10-30T00:00:00"/>
    <n v="175"/>
    <m/>
    <s v="2615CS00885000"/>
    <s v="DP.PATOL.I TERP.EXP."/>
    <x v="251"/>
    <s v="0"/>
    <s v="F"/>
  </r>
  <r>
    <s v="2023"/>
    <s v="101166"/>
    <s v="NIEMON IMPRESSIONS SL"/>
    <s v="B62870217"/>
    <s v="G6403"/>
    <d v="2023-10-31T00:00:00"/>
    <n v="189.37"/>
    <s v="4200338158"/>
    <n v="25130000080000"/>
    <s v="OR.ADM.FI/GEOGRAF/Hª"/>
    <x v="252"/>
    <s v="0"/>
    <s v="F"/>
  </r>
  <r>
    <s v="2023"/>
    <s v="101529"/>
    <s v="NIRCO SL"/>
    <s v="B58786096"/>
    <s v="FV00087619"/>
    <d v="2023-10-30T00:00:00"/>
    <n v="76.36"/>
    <s v="4200033639"/>
    <n v="25930000243000"/>
    <s v="OR.ADM.FARMÀCIA"/>
    <x v="252"/>
    <s v="0"/>
    <s v="F"/>
  </r>
  <r>
    <s v="2023"/>
    <s v="102488"/>
    <s v="AMIDATA SAU"/>
    <s v="A78913993"/>
    <s v="63288037"/>
    <d v="2023-10-30T00:00:00"/>
    <n v="108.14"/>
    <s v="4200334849"/>
    <s v="2566BI00193000"/>
    <s v="SERV.CAMPS EXPERIMEN"/>
    <x v="252"/>
    <s v="0"/>
    <s v="F"/>
  </r>
  <r>
    <s v="2023"/>
    <s v="103158"/>
    <s v="RAL TECNICA PARA EL LAB SA RAL-REAC"/>
    <s v="A08632010"/>
    <s v="23014561"/>
    <d v="2023-10-30T00:00:00"/>
    <n v="234.74"/>
    <m/>
    <s v="2565BI01973000"/>
    <s v="DEP.BIOQUIM. BIOMEDI"/>
    <x v="252"/>
    <s v="0"/>
    <s v="F"/>
  </r>
  <r>
    <s v="2023"/>
    <s v="105866"/>
    <s v="MERCK LIFE SCIENCE SLU totes comand"/>
    <s v="B79184115"/>
    <s v="8250747823"/>
    <d v="2023-10-31T00:00:00"/>
    <n v="94.23"/>
    <s v="4200335466"/>
    <s v="2615CS00279000"/>
    <s v="DEP. CC. FISIOLOGIQU"/>
    <x v="252"/>
    <s v="0"/>
    <s v="F"/>
  </r>
  <r>
    <s v="2023"/>
    <s v="106044"/>
    <s v="VIAJES EL CORTE INGLES SA OFICINA B"/>
    <s v="A28229813"/>
    <s v="9330414028C"/>
    <d v="2023-10-30T00:00:00"/>
    <n v="163.38"/>
    <m/>
    <s v="999Z00UB005000"/>
    <s v="UB - DESPESES"/>
    <x v="252"/>
    <s v="G"/>
    <s v="F"/>
  </r>
  <r>
    <s v="2023"/>
    <s v="109482"/>
    <s v="DISEÑO Y CONTROL GRAFICO 2aa SLU"/>
    <s v="B83411090"/>
    <s v="066"/>
    <d v="2023-07-01T00:00:00"/>
    <n v="1089"/>
    <m/>
    <s v="2536DR00130000"/>
    <s v="CR OBSERV.BIOÈTICA D"/>
    <x v="252"/>
    <s v="0"/>
    <s v="F"/>
  </r>
  <r>
    <s v="2023"/>
    <s v="200607"/>
    <s v="ANDRAS SIMON"/>
    <m/>
    <s v="DS-2023-18"/>
    <d v="2023-08-07T00:00:00"/>
    <n v="2.71"/>
    <s v="4200327334"/>
    <s v="2565GE02064000"/>
    <s v="DEP. DINÀMICA TERRA"/>
    <x v="252"/>
    <s v="0"/>
    <s v="F"/>
  </r>
  <r>
    <s v="2023"/>
    <s v="203927"/>
    <s v="ABCAM NETHERLANDS BV"/>
    <m/>
    <s v="2138272"/>
    <d v="2023-10-18T00:00:00"/>
    <n v="527.25"/>
    <s v="4200334540"/>
    <s v="2615CS00885000"/>
    <s v="DP.PATOL.I TERP.EXP."/>
    <x v="252"/>
    <s v="0"/>
    <s v="F"/>
  </r>
  <r>
    <s v="2023"/>
    <s v="900440"/>
    <s v="GRAHAM JOEL"/>
    <s v="X4362151V"/>
    <s v="37"/>
    <d v="2023-10-20T00:00:00"/>
    <n v="169.4"/>
    <s v="4200333729"/>
    <n v="25130000080000"/>
    <s v="OR.ADM.FI/GEOGRAF/Hª"/>
    <x v="252"/>
    <s v="0"/>
    <s v="F"/>
  </r>
  <r>
    <s v="2023"/>
    <s v="906354"/>
    <s v="FERNANDEZ LOPEZ ROBERTO"/>
    <s v="52201973T"/>
    <s v="1167"/>
    <d v="2023-10-30T00:00:00"/>
    <n v="15.95"/>
    <m/>
    <n v="26130000271000"/>
    <s v="ADM. BELLVITGE"/>
    <x v="252"/>
    <s v="0"/>
    <s v="F"/>
  </r>
  <r>
    <s v="2023"/>
    <s v="100073"/>
    <s v="AVORIS RETAIL DIVISION SL BCD TRAVE"/>
    <s v="B07012107"/>
    <s v="07S00001868"/>
    <d v="2023-10-31T00:00:00"/>
    <n v="244"/>
    <m/>
    <s v="2576FI01676000"/>
    <s v="INST.CIÈNCIES COSMOS"/>
    <x v="253"/>
    <s v="0"/>
    <s v="F"/>
  </r>
  <r>
    <s v="2023"/>
    <s v="100073"/>
    <s v="AVORIS RETAIL DIVISION SL BCD TRAVE"/>
    <s v="B07012107"/>
    <s v="07Y00004309"/>
    <d v="2023-10-31T00:00:00"/>
    <n v="168.55"/>
    <m/>
    <s v="2575FI00213000"/>
    <s v="DP.ENGINYERIA ELECTR"/>
    <x v="253"/>
    <s v="0"/>
    <s v="F"/>
  </r>
  <r>
    <s v="2023"/>
    <s v="100617"/>
    <s v="LINEALAB SL LINEALAB SCHOTT"/>
    <s v="B63935951"/>
    <s v="202303161"/>
    <d v="2023-10-31T00:00:00"/>
    <n v="8413.93"/>
    <s v="4200335635"/>
    <n v="37180001607000"/>
    <s v="OPIR OF.PROJ.INT.REC"/>
    <x v="253"/>
    <s v="0"/>
    <s v="F"/>
  </r>
  <r>
    <s v="2023"/>
    <s v="102025"/>
    <s v="VWR INTERNATIONAL EUROLAB SL VWR IN"/>
    <s v="B08362089"/>
    <s v="7062361632"/>
    <d v="2023-10-31T00:00:00"/>
    <n v="485.21"/>
    <s v="4200337427"/>
    <s v="2615CS00885000"/>
    <s v="DP.PATOL.I TERP.EXP."/>
    <x v="253"/>
    <s v="0"/>
    <s v="F"/>
  </r>
  <r>
    <s v="2023"/>
    <s v="103049"/>
    <s v="CARBUROS METALICOS SA"/>
    <s v="A08015646"/>
    <s v="0470328277"/>
    <d v="2023-10-31T00:00:00"/>
    <n v="98.59"/>
    <s v="4200335818"/>
    <s v="2615CS00885000"/>
    <s v="DP.PATOL.I TERP.EXP."/>
    <x v="253"/>
    <s v="0"/>
    <s v="F"/>
  </r>
  <r>
    <s v="2023"/>
    <s v="106044"/>
    <s v="VIAJES EL CORTE INGLES SA OFICINA B"/>
    <s v="A28229813"/>
    <s v="9130212892C"/>
    <d v="2023-10-31T00:00:00"/>
    <n v="324"/>
    <m/>
    <s v="2575FI00213000"/>
    <s v="DP.ENGINYERIA ELECTR"/>
    <x v="253"/>
    <s v="0"/>
    <s v="F"/>
  </r>
  <r>
    <s v="2023"/>
    <s v="106044"/>
    <s v="VIAJES EL CORTE INGLES SA OFICINA B"/>
    <s v="A28229813"/>
    <s v="9130212893C"/>
    <d v="2023-10-31T00:00:00"/>
    <n v="324"/>
    <m/>
    <s v="2575FI00213000"/>
    <s v="DP.ENGINYERIA ELECTR"/>
    <x v="253"/>
    <s v="0"/>
    <s v="F"/>
  </r>
  <r>
    <s v="2023"/>
    <s v="106044"/>
    <s v="VIAJES EL CORTE INGLES SA OFICINA B"/>
    <s v="A28229813"/>
    <s v="9130212894C"/>
    <d v="2023-10-31T00:00:00"/>
    <n v="324"/>
    <m/>
    <s v="2575FI00213000"/>
    <s v="DP.ENGINYERIA ELECTR"/>
    <x v="253"/>
    <s v="0"/>
    <s v="F"/>
  </r>
  <r>
    <s v="2023"/>
    <s v="106044"/>
    <s v="VIAJES EL CORTE INGLES SA OFICINA B"/>
    <s v="A28229813"/>
    <s v="9130212900C"/>
    <d v="2023-10-31T00:00:00"/>
    <n v="152.16999999999999"/>
    <m/>
    <s v="2564GE00164000"/>
    <s v="F.CC.TERRA"/>
    <x v="253"/>
    <s v="0"/>
    <s v="F"/>
  </r>
  <r>
    <s v="2023"/>
    <s v="106044"/>
    <s v="VIAJES EL CORTE INGLES SA OFICINA B"/>
    <s v="A28229813"/>
    <s v="9130212901C"/>
    <d v="2023-10-31T00:00:00"/>
    <n v="152.16999999999999"/>
    <m/>
    <s v="2564GE00164000"/>
    <s v="F.CC.TERRA"/>
    <x v="253"/>
    <s v="0"/>
    <s v="F"/>
  </r>
  <r>
    <s v="2023"/>
    <s v="106044"/>
    <s v="VIAJES EL CORTE INGLES SA OFICINA B"/>
    <s v="A28229813"/>
    <s v="9230032088A"/>
    <d v="2023-10-31T00:00:00"/>
    <n v="-76.08"/>
    <m/>
    <s v="2564GE00164000"/>
    <s v="F.CC.TERRA"/>
    <x v="253"/>
    <s v="0"/>
    <s v="A"/>
  </r>
  <r>
    <s v="2023"/>
    <s v="106044"/>
    <s v="VIAJES EL CORTE INGLES SA OFICINA B"/>
    <s v="A28229813"/>
    <s v="9230032089A"/>
    <d v="2023-10-31T00:00:00"/>
    <n v="-76.08"/>
    <m/>
    <s v="2564GE00164000"/>
    <s v="F.CC.TERRA"/>
    <x v="253"/>
    <s v="0"/>
    <s v="A"/>
  </r>
  <r>
    <s v="2023"/>
    <s v="106044"/>
    <s v="VIAJES EL CORTE INGLES SA OFICINA B"/>
    <s v="A28229813"/>
    <s v="9330416204C"/>
    <d v="2023-10-31T00:00:00"/>
    <n v="196"/>
    <m/>
    <s v="2575FI00213000"/>
    <s v="DP.ENGINYERIA ELECTR"/>
    <x v="253"/>
    <s v="0"/>
    <s v="F"/>
  </r>
  <r>
    <s v="2023"/>
    <s v="106044"/>
    <s v="VIAJES EL CORTE INGLES SA OFICINA B"/>
    <s v="A28229813"/>
    <s v="9330416205C"/>
    <d v="2023-10-31T00:00:00"/>
    <n v="196"/>
    <m/>
    <s v="2575FI00213000"/>
    <s v="DP.ENGINYERIA ELECTR"/>
    <x v="253"/>
    <s v="0"/>
    <s v="F"/>
  </r>
  <r>
    <s v="2023"/>
    <s v="106044"/>
    <s v="VIAJES EL CORTE INGLES SA OFICINA B"/>
    <s v="A28229813"/>
    <s v="9330416206C"/>
    <d v="2023-10-31T00:00:00"/>
    <n v="196"/>
    <m/>
    <s v="2575FI00213000"/>
    <s v="DP.ENGINYERIA ELECTR"/>
    <x v="253"/>
    <s v="0"/>
    <s v="F"/>
  </r>
  <r>
    <s v="2023"/>
    <s v="100485"/>
    <s v="FUNDACIO PRIV.TALLERS DE CATALUNYA"/>
    <s v="G58710435"/>
    <s v="22300527"/>
    <d v="2023-10-31T00:00:00"/>
    <n v="997.71"/>
    <s v="4200333448"/>
    <s v="2566BI00193000"/>
    <s v="SERV.CAMPS EXPERIMEN"/>
    <x v="254"/>
    <s v="0"/>
    <s v="F"/>
  </r>
  <r>
    <s v="2023"/>
    <s v="100489"/>
    <s v="PSYMTEC MATERIAL TECNICO SL PSYMTEC"/>
    <s v="B82286857"/>
    <s v="16060"/>
    <d v="2023-11-02T00:00:00"/>
    <n v="6034.88"/>
    <s v="4200336798"/>
    <s v="2595FA02034000"/>
    <s v="DEP.NUTRICIÓ, CC.DE"/>
    <x v="254"/>
    <s v="0"/>
    <s v="F"/>
  </r>
  <r>
    <s v="2023"/>
    <s v="100937"/>
    <s v="AGILS COMUNICACIO SL"/>
    <s v="B64756794"/>
    <s v="23-270"/>
    <d v="2023-10-31T00:00:00"/>
    <n v="8951.25"/>
    <m/>
    <n v="37780001328000"/>
    <s v="SAE. S ATENCIO ESTUD"/>
    <x v="254"/>
    <s v="0"/>
    <s v="F"/>
  </r>
  <r>
    <s v="2023"/>
    <s v="101079"/>
    <s v="UNIVERSAL LA POMA SLU"/>
    <s v="B64698459"/>
    <s v="189Z2"/>
    <d v="2023-10-31T00:00:00"/>
    <n v="226.71"/>
    <m/>
    <s v="2615CS00282000"/>
    <s v="DP.INFERM.SA.P.SM.MI"/>
    <x v="254"/>
    <s v="0"/>
    <s v="F"/>
  </r>
  <r>
    <s v="2023"/>
    <s v="101440"/>
    <s v="PROMEGA BIOTECH IBERICA SL PROMEGA"/>
    <s v="B63699631"/>
    <s v="0217078868"/>
    <d v="2023-11-02T00:00:00"/>
    <n v="2315.94"/>
    <s v="4200335125"/>
    <s v="2615CS00885000"/>
    <s v="DP.PATOL.I TERP.EXP."/>
    <x v="254"/>
    <s v="0"/>
    <s v="F"/>
  </r>
  <r>
    <s v="2023"/>
    <s v="101534"/>
    <s v="LEICA MICROSISTEMAS SLU LEICA MICRO"/>
    <s v="B58521147"/>
    <s v="9500173593"/>
    <d v="2023-11-02T00:00:00"/>
    <n v="38.72"/>
    <s v="4200336511"/>
    <s v="2615CS00885000"/>
    <s v="DP.PATOL.I TERP.EXP."/>
    <x v="254"/>
    <s v="0"/>
    <s v="F"/>
  </r>
  <r>
    <s v="2023"/>
    <s v="101979"/>
    <s v="SG SERVICIOS HOSPITALARIOS SL SG SE"/>
    <s v="B59076828"/>
    <s v="3323"/>
    <d v="2023-10-23T00:00:00"/>
    <n v="491.27"/>
    <s v="4200335715"/>
    <s v="2615CS00885000"/>
    <s v="DP.PATOL.I TERP.EXP."/>
    <x v="254"/>
    <s v="0"/>
    <s v="F"/>
  </r>
  <r>
    <s v="2023"/>
    <s v="101979"/>
    <s v="SG SERVICIOS HOSPITALARIOS SL SG SE"/>
    <s v="B59076828"/>
    <s v="3333"/>
    <d v="2023-10-23T00:00:00"/>
    <n v="681.67"/>
    <s v="4200334925"/>
    <s v="2605CS02079000"/>
    <s v="DEPT. BIOMEDICINA"/>
    <x v="254"/>
    <s v="0"/>
    <s v="F"/>
  </r>
  <r>
    <s v="2023"/>
    <s v="101979"/>
    <s v="SG SERVICIOS HOSPITALARIOS SL SG SE"/>
    <s v="B59076828"/>
    <s v="3349"/>
    <d v="2023-10-25T00:00:00"/>
    <n v="112.89"/>
    <s v="4200332281"/>
    <s v="2615CS00885000"/>
    <s v="DP.PATOL.I TERP.EXP."/>
    <x v="254"/>
    <s v="0"/>
    <s v="F"/>
  </r>
  <r>
    <s v="2023"/>
    <s v="101979"/>
    <s v="SG SERVICIOS HOSPITALARIOS SL SG SE"/>
    <s v="B59076828"/>
    <s v="3359"/>
    <d v="2023-10-25T00:00:00"/>
    <n v="103.46"/>
    <s v="4200335806"/>
    <s v="2615CS00885000"/>
    <s v="DP.PATOL.I TERP.EXP."/>
    <x v="254"/>
    <s v="0"/>
    <s v="F"/>
  </r>
  <r>
    <s v="2023"/>
    <s v="101979"/>
    <s v="SG SERVICIOS HOSPITALARIOS SL SG SE"/>
    <s v="B59076828"/>
    <s v="3360"/>
    <d v="2023-10-25T00:00:00"/>
    <n v="673"/>
    <s v="4200335807"/>
    <s v="2615CS00885000"/>
    <s v="DP.PATOL.I TERP.EXP."/>
    <x v="254"/>
    <s v="0"/>
    <s v="F"/>
  </r>
  <r>
    <s v="2023"/>
    <s v="101979"/>
    <s v="SG SERVICIOS HOSPITALARIOS SL SG SE"/>
    <s v="B59076828"/>
    <s v="3376"/>
    <d v="2023-10-26T00:00:00"/>
    <n v="491.27"/>
    <s v="4200335715"/>
    <s v="2615CS00885000"/>
    <s v="DP.PATOL.I TERP.EXP."/>
    <x v="254"/>
    <s v="0"/>
    <s v="F"/>
  </r>
  <r>
    <s v="2023"/>
    <s v="102412"/>
    <s v="LABCLINICS SA LABCLINICS SA"/>
    <s v="A58118928"/>
    <s v="320981"/>
    <d v="2023-10-31T00:00:00"/>
    <n v="1172.49"/>
    <s v="4200334670"/>
    <s v="2615CS00885000"/>
    <s v="DP.PATOL.I TERP.EXP."/>
    <x v="254"/>
    <s v="0"/>
    <s v="F"/>
  </r>
  <r>
    <s v="2023"/>
    <s v="102619"/>
    <s v="CULLIGAN WATER SPAIN SL"/>
    <s v="B06304984"/>
    <s v="2275141"/>
    <d v="2023-10-31T00:00:00"/>
    <n v="154.41999999999999"/>
    <m/>
    <s v="2564GE00164000"/>
    <s v="F.CC.TERRA"/>
    <x v="254"/>
    <s v="0"/>
    <s v="F"/>
  </r>
  <r>
    <s v="2023"/>
    <s v="102619"/>
    <s v="CULLIGAN WATER SPAIN SL"/>
    <s v="B06304984"/>
    <s v="2274114"/>
    <d v="2023-10-31T00:00:00"/>
    <n v="67.62"/>
    <m/>
    <n v="25830000230000"/>
    <s v="ADM. MATEMÀTIQUES"/>
    <x v="254"/>
    <s v="G"/>
    <s v="F"/>
  </r>
  <r>
    <s v="2023"/>
    <s v="102731"/>
    <s v="SARSTEDT SA SARSTEDT SA"/>
    <s v="A59046979"/>
    <s v="0014885"/>
    <d v="2023-10-31T00:00:00"/>
    <n v="163.35"/>
    <s v="4200337032"/>
    <s v="2615CS00885000"/>
    <s v="DP.PATOL.I TERP.EXP."/>
    <x v="254"/>
    <s v="0"/>
    <s v="F"/>
  </r>
  <r>
    <s v="2023"/>
    <s v="103112"/>
    <s v="SERVICIO ESTACION SA SERVICIO ESTAC"/>
    <s v="A08023780"/>
    <s v="V1/035148"/>
    <d v="2023-10-31T00:00:00"/>
    <n v="164.17"/>
    <s v="4200334432"/>
    <s v="2566BI00192000"/>
    <s v="SERV.HERBARI"/>
    <x v="254"/>
    <s v="0"/>
    <s v="F"/>
  </r>
  <r>
    <s v="2023"/>
    <s v="105866"/>
    <s v="MERCK LIFE SCIENCE SLU totes comand"/>
    <s v="B79184115"/>
    <s v="8250748864"/>
    <d v="2023-11-02T00:00:00"/>
    <n v="154.88"/>
    <s v="4200337396"/>
    <s v="2615CS00279000"/>
    <s v="DEP. CC. FISIOLOGIQU"/>
    <x v="254"/>
    <s v="0"/>
    <s v="F"/>
  </r>
  <r>
    <s v="2023"/>
    <s v="107424"/>
    <s v="DDBIOLAB, SLU"/>
    <s v="B66238197"/>
    <s v="15105958"/>
    <d v="2023-10-27T00:00:00"/>
    <n v="232.19"/>
    <s v="4200334530"/>
    <s v="2615CS00885000"/>
    <s v="DP.PATOL.I TERP.EXP."/>
    <x v="254"/>
    <s v="0"/>
    <s v="F"/>
  </r>
  <r>
    <s v="2023"/>
    <s v="107424"/>
    <s v="DDBIOLAB, SLU"/>
    <s v="B66238197"/>
    <s v="15105959"/>
    <d v="2023-10-27T00:00:00"/>
    <n v="353.95"/>
    <s v="4200334530"/>
    <s v="2615CS00885000"/>
    <s v="DP.PATOL.I TERP.EXP."/>
    <x v="254"/>
    <s v="0"/>
    <s v="F"/>
  </r>
  <r>
    <s v="2023"/>
    <s v="111899"/>
    <s v="ATLANTA AGENCIA DE VIAJES SA"/>
    <s v="A08649477"/>
    <s v="1205519"/>
    <d v="2023-11-02T00:00:00"/>
    <n v="212"/>
    <m/>
    <s v="2655EC02013000"/>
    <s v="DEP. D'EMPRESA"/>
    <x v="254"/>
    <s v="0"/>
    <s v="F"/>
  </r>
  <r>
    <s v="2023"/>
    <s v="111899"/>
    <s v="ATLANTA AGENCIA DE VIAJES SA"/>
    <s v="A08649477"/>
    <s v="1205526"/>
    <d v="2023-11-02T00:00:00"/>
    <n v="299.98"/>
    <m/>
    <n v="26530000133000"/>
    <s v="ADM.ECONOMIA EMPRESA"/>
    <x v="254"/>
    <s v="G"/>
    <s v="F"/>
  </r>
  <r>
    <s v="2023"/>
    <s v="111899"/>
    <s v="ATLANTA AGENCIA DE VIAJES SA"/>
    <s v="A08649477"/>
    <s v="1205527"/>
    <d v="2023-11-02T00:00:00"/>
    <n v="110.21"/>
    <m/>
    <n v="26530000133000"/>
    <s v="ADM.ECONOMIA EMPRESA"/>
    <x v="254"/>
    <s v="G"/>
    <s v="F"/>
  </r>
  <r>
    <s v="2023"/>
    <s v="205140"/>
    <s v="TC-TUNGSTEN COMPOUNDS GMBH"/>
    <m/>
    <s v="96271"/>
    <d v="2023-10-24T00:00:00"/>
    <n v="131.5"/>
    <s v="4200337292"/>
    <n v="25130000080000"/>
    <s v="OR.ADM.FI/GEOGRAF/Hª"/>
    <x v="254"/>
    <s v="0"/>
    <s v="F"/>
  </r>
  <r>
    <s v="2023"/>
    <s v="505582"/>
    <s v="MTV MISSATGERIA MISSATGERIA TRANSPO"/>
    <s v="A62921093"/>
    <s v="230327"/>
    <d v="2023-09-30T00:00:00"/>
    <n v="79.760000000000005"/>
    <m/>
    <s v="2575FI02052000"/>
    <s v="DEP.FIS.MAT.CONDENS."/>
    <x v="254"/>
    <s v="0"/>
    <s v="F"/>
  </r>
  <r>
    <s v="2023"/>
    <s v="50002"/>
    <s v="FUNDACIO PARC CIENTIFIC BARCELONA P"/>
    <s v="G61482832"/>
    <s v="FV23_009316"/>
    <d v="2023-10-25T00:00:00"/>
    <n v="31.18"/>
    <s v="4200312800"/>
    <s v="2575QU02072000"/>
    <s v="DEP. QUIM. INORG.ORG"/>
    <x v="255"/>
    <s v="0"/>
    <s v="F"/>
  </r>
  <r>
    <s v="2023"/>
    <s v="100073"/>
    <s v="AVORIS RETAIL DIVISION SL BCD TRAVE"/>
    <s v="B07012107"/>
    <s v="07S00001878"/>
    <d v="2023-11-02T00:00:00"/>
    <n v="171.31"/>
    <m/>
    <s v="2576FI01676000"/>
    <s v="INST.CIÈNCIES COSMOS"/>
    <x v="255"/>
    <s v="0"/>
    <s v="F"/>
  </r>
  <r>
    <s v="2023"/>
    <s v="100073"/>
    <s v="AVORIS RETAIL DIVISION SL BCD TRAVE"/>
    <s v="B07012107"/>
    <s v="07S00001882"/>
    <d v="2023-11-02T00:00:00"/>
    <n v="403.39"/>
    <m/>
    <s v="2575FI02052000"/>
    <s v="DEP.FIS.MAT.CONDENS."/>
    <x v="255"/>
    <s v="0"/>
    <s v="F"/>
  </r>
  <r>
    <s v="2023"/>
    <s v="100073"/>
    <s v="AVORIS RETAIL DIVISION SL BCD TRAVE"/>
    <s v="B07012107"/>
    <s v="07Y00004348"/>
    <d v="2023-11-02T00:00:00"/>
    <n v="139.97999999999999"/>
    <m/>
    <s v="2615CS00279000"/>
    <s v="DEP. CC. FISIOLOGIQU"/>
    <x v="255"/>
    <s v="0"/>
    <s v="F"/>
  </r>
  <r>
    <s v="2023"/>
    <s v="100073"/>
    <s v="AVORIS RETAIL DIVISION SL BCD TRAVE"/>
    <s v="B07012107"/>
    <s v="07Y00004350"/>
    <d v="2023-11-02T00:00:00"/>
    <n v="139.97999999999999"/>
    <m/>
    <n v="26130000276000"/>
    <s v="OR.ADM.BELLVITGE"/>
    <x v="255"/>
    <s v="0"/>
    <s v="F"/>
  </r>
  <r>
    <s v="2023"/>
    <s v="100073"/>
    <s v="AVORIS RETAIL DIVISION SL BCD TRAVE"/>
    <s v="B07012107"/>
    <s v="07Y00004353"/>
    <d v="2023-11-02T00:00:00"/>
    <n v="83.3"/>
    <m/>
    <s v="2605CS02079000"/>
    <s v="DEPT. BIOMEDICINA"/>
    <x v="255"/>
    <s v="0"/>
    <s v="F"/>
  </r>
  <r>
    <s v="2023"/>
    <s v="100073"/>
    <s v="AVORIS RETAIL DIVISION SL BCD TRAVE"/>
    <s v="B07012107"/>
    <s v="07Y00004357"/>
    <d v="2023-11-02T00:00:00"/>
    <n v="139.97999999999999"/>
    <m/>
    <s v="2615CS00279000"/>
    <s v="DEP. CC. FISIOLOGIQU"/>
    <x v="255"/>
    <s v="0"/>
    <s v="F"/>
  </r>
  <r>
    <s v="2023"/>
    <s v="100769"/>
    <s v="FISHER SCIENTIFIC SL"/>
    <s v="B84498955"/>
    <s v="4091226441"/>
    <d v="2023-11-03T00:00:00"/>
    <n v="76.22"/>
    <s v="4200335851"/>
    <s v="2615CS00885000"/>
    <s v="DP.PATOL.I TERP.EXP."/>
    <x v="255"/>
    <s v="0"/>
    <s v="F"/>
  </r>
  <r>
    <s v="2023"/>
    <s v="100769"/>
    <s v="FISHER SCIENTIFIC SL"/>
    <s v="B84498955"/>
    <s v="4091226442"/>
    <d v="2023-11-03T00:00:00"/>
    <n v="175.21"/>
    <s v="4200333887"/>
    <s v="2615CS00885000"/>
    <s v="DP.PATOL.I TERP.EXP."/>
    <x v="255"/>
    <s v="0"/>
    <s v="F"/>
  </r>
  <r>
    <s v="2023"/>
    <s v="100769"/>
    <s v="FISHER SCIENTIFIC SL"/>
    <s v="B84498955"/>
    <s v="4091226443"/>
    <d v="2023-11-03T00:00:00"/>
    <n v="237.16"/>
    <s v="4200335716"/>
    <s v="2615CS00885000"/>
    <s v="DP.PATOL.I TERP.EXP."/>
    <x v="255"/>
    <s v="0"/>
    <s v="F"/>
  </r>
  <r>
    <s v="2023"/>
    <s v="100769"/>
    <s v="FISHER SCIENTIFIC SL"/>
    <s v="B84498955"/>
    <s v="4091226444"/>
    <d v="2023-11-03T00:00:00"/>
    <n v="379.88"/>
    <s v="4200335993"/>
    <s v="2615CS00885000"/>
    <s v="DP.PATOL.I TERP.EXP."/>
    <x v="255"/>
    <s v="0"/>
    <s v="F"/>
  </r>
  <r>
    <s v="2023"/>
    <s v="100769"/>
    <s v="FISHER SCIENTIFIC SL"/>
    <s v="B84498955"/>
    <s v="4091226445"/>
    <d v="2023-11-03T00:00:00"/>
    <n v="978.9"/>
    <s v="4200336186"/>
    <s v="2615CS00885000"/>
    <s v="DP.PATOL.I TERP.EXP."/>
    <x v="255"/>
    <s v="0"/>
    <s v="F"/>
  </r>
  <r>
    <s v="2023"/>
    <s v="100769"/>
    <s v="FISHER SCIENTIFIC SL"/>
    <s v="B84498955"/>
    <s v="4091226446"/>
    <d v="2023-11-03T00:00:00"/>
    <n v="191.31"/>
    <s v="4200336184"/>
    <s v="2615CS00885000"/>
    <s v="DP.PATOL.I TERP.EXP."/>
    <x v="255"/>
    <s v="0"/>
    <s v="F"/>
  </r>
  <r>
    <s v="2023"/>
    <s v="100769"/>
    <s v="FISHER SCIENTIFIC SL"/>
    <s v="B84498955"/>
    <s v="4091226447"/>
    <d v="2023-11-03T00:00:00"/>
    <n v="308.08999999999997"/>
    <s v="4200337763"/>
    <s v="2615CS00885000"/>
    <s v="DP.PATOL.I TERP.EXP."/>
    <x v="255"/>
    <s v="0"/>
    <s v="F"/>
  </r>
  <r>
    <s v="2023"/>
    <s v="100769"/>
    <s v="FISHER SCIENTIFIC SL"/>
    <s v="B84498955"/>
    <s v="4091226448"/>
    <d v="2023-11-03T00:00:00"/>
    <n v="319.44"/>
    <s v="4200335718"/>
    <s v="2615CS00885000"/>
    <s v="DP.PATOL.I TERP.EXP."/>
    <x v="255"/>
    <s v="0"/>
    <s v="F"/>
  </r>
  <r>
    <s v="2023"/>
    <s v="100769"/>
    <s v="FISHER SCIENTIFIC SL"/>
    <s v="B84498955"/>
    <s v="4091226451"/>
    <d v="2023-11-03T00:00:00"/>
    <n v="60.4"/>
    <s v="4200335725"/>
    <s v="2615CS00885000"/>
    <s v="DP.PATOL.I TERP.EXP."/>
    <x v="255"/>
    <s v="0"/>
    <s v="F"/>
  </r>
  <r>
    <s v="2023"/>
    <s v="100769"/>
    <s v="FISHER SCIENTIFIC SL"/>
    <s v="B84498955"/>
    <s v="4091226453"/>
    <d v="2023-11-03T00:00:00"/>
    <n v="163.22999999999999"/>
    <s v="4200334068"/>
    <s v="2565BI01975000"/>
    <s v="DEP. BIO. EVOL. ECO."/>
    <x v="255"/>
    <s v="0"/>
    <s v="F"/>
  </r>
  <r>
    <s v="2023"/>
    <s v="100769"/>
    <s v="FISHER SCIENTIFIC SL"/>
    <s v="B84498955"/>
    <s v="4091226454"/>
    <d v="2023-11-03T00:00:00"/>
    <n v="10.49"/>
    <s v="4200333410"/>
    <s v="2565BI01975000"/>
    <s v="DEP. BIO. EVOL. ECO."/>
    <x v="255"/>
    <s v="0"/>
    <s v="F"/>
  </r>
  <r>
    <s v="2023"/>
    <s v="100769"/>
    <s v="FISHER SCIENTIFIC SL"/>
    <s v="B84498955"/>
    <s v="4091226486"/>
    <d v="2023-11-03T00:00:00"/>
    <n v="28.92"/>
    <s v="4200335965"/>
    <s v="2615CS00885000"/>
    <s v="DP.PATOL.I TERP.EXP."/>
    <x v="255"/>
    <s v="0"/>
    <s v="F"/>
  </r>
  <r>
    <s v="2023"/>
    <s v="100769"/>
    <s v="FISHER SCIENTIFIC SL"/>
    <s v="B84498955"/>
    <s v="4091226887"/>
    <d v="2023-11-03T00:00:00"/>
    <n v="1151.92"/>
    <s v="4200333059"/>
    <s v="2615CS00279000"/>
    <s v="DEP. CC. FISIOLOGIQU"/>
    <x v="255"/>
    <s v="0"/>
    <s v="F"/>
  </r>
  <r>
    <s v="2023"/>
    <s v="100769"/>
    <s v="FISHER SCIENTIFIC SL"/>
    <s v="B84498955"/>
    <s v="4091223961"/>
    <d v="2023-11-02T00:00:00"/>
    <n v="1093.8399999999999"/>
    <s v="4200336771"/>
    <s v="2574QU00206000"/>
    <s v="F.QUÍMICA"/>
    <x v="255"/>
    <s v="G"/>
    <s v="F"/>
  </r>
  <r>
    <s v="2023"/>
    <s v="100769"/>
    <s v="FISHER SCIENTIFIC SL"/>
    <s v="B84498955"/>
    <s v="4091223962"/>
    <d v="2023-11-02T00:00:00"/>
    <n v="64.2"/>
    <s v="4200332837"/>
    <s v="2605CS02079000"/>
    <s v="DEPT. BIOMEDICINA"/>
    <x v="255"/>
    <s v="G"/>
    <s v="F"/>
  </r>
  <r>
    <s v="2023"/>
    <s v="100796"/>
    <s v="BIONOVA CIENTIFICA SL BIONOVA CIENT"/>
    <s v="B78541182"/>
    <s v="124037"/>
    <d v="2023-11-02T00:00:00"/>
    <n v="493.63"/>
    <s v="4200333584"/>
    <s v="2605CS02079000"/>
    <s v="DEPT. BIOMEDICINA"/>
    <x v="255"/>
    <s v="0"/>
    <s v="F"/>
  </r>
  <r>
    <s v="2023"/>
    <s v="101079"/>
    <s v="UNIVERSAL LA POMA SLU"/>
    <s v="B64698459"/>
    <s v="191Z2"/>
    <d v="2023-10-31T00:00:00"/>
    <n v="30.78"/>
    <m/>
    <s v="2614CS02096000"/>
    <s v="UFIR INFERMERIA"/>
    <x v="255"/>
    <s v="0"/>
    <s v="F"/>
  </r>
  <r>
    <s v="2023"/>
    <s v="102395"/>
    <s v="CULTEK SL CULTEK SL"/>
    <s v="B28442135"/>
    <s v="FV+486715"/>
    <d v="2023-11-03T00:00:00"/>
    <n v="724.91"/>
    <s v="4200338306"/>
    <s v="2605CS02079000"/>
    <s v="DEPT. BIOMEDICINA"/>
    <x v="255"/>
    <s v="0"/>
    <s v="F"/>
  </r>
  <r>
    <s v="2023"/>
    <s v="102481"/>
    <s v="BIO RAD LABORATORIES SA"/>
    <s v="A79389920"/>
    <s v="9543752577"/>
    <d v="2023-11-02T00:00:00"/>
    <n v="14043.78"/>
    <s v="4200337999"/>
    <s v="2605CS02079000"/>
    <s v="DEPT. BIOMEDICINA"/>
    <x v="255"/>
    <s v="0"/>
    <s v="F"/>
  </r>
  <r>
    <s v="2023"/>
    <s v="102481"/>
    <s v="BIO RAD LABORATORIES SA"/>
    <s v="A79389920"/>
    <s v="9543752578"/>
    <d v="2023-11-03T00:00:00"/>
    <n v="571.29999999999995"/>
    <s v="4200337773"/>
    <s v="2615CS00279000"/>
    <s v="DEP. CC. FISIOLOGIQU"/>
    <x v="255"/>
    <s v="0"/>
    <s v="F"/>
  </r>
  <r>
    <s v="2023"/>
    <s v="102488"/>
    <s v="AMIDATA SAU"/>
    <s v="A78913993"/>
    <s v="63290557"/>
    <d v="2023-11-02T00:00:00"/>
    <n v="141.34"/>
    <s v="4200333055"/>
    <s v="2575FI02052000"/>
    <s v="DEP.FIS.MAT.CONDENS."/>
    <x v="255"/>
    <s v="G"/>
    <s v="F"/>
  </r>
  <r>
    <s v="2023"/>
    <s v="102543"/>
    <s v="LYRECO ESPAÑA SA"/>
    <s v="A79206223"/>
    <s v="7700166442"/>
    <d v="2023-10-31T00:00:00"/>
    <n v="132.16999999999999"/>
    <s v="4200337158"/>
    <n v="26530000136000"/>
    <s v="OR ECONOMIA EMPRESA"/>
    <x v="255"/>
    <s v="0"/>
    <s v="F"/>
  </r>
  <r>
    <s v="2023"/>
    <s v="102543"/>
    <s v="LYRECO ESPAÑA SA"/>
    <s v="A79206223"/>
    <s v="7700166702"/>
    <d v="2023-10-31T00:00:00"/>
    <n v="142.9"/>
    <s v="4200336453"/>
    <n v="26030000258000"/>
    <s v="OAG MEDICINA"/>
    <x v="255"/>
    <s v="0"/>
    <s v="F"/>
  </r>
  <r>
    <s v="2023"/>
    <s v="102543"/>
    <s v="LYRECO ESPAÑA SA"/>
    <s v="A79206223"/>
    <s v="7700166744"/>
    <d v="2023-10-31T00:00:00"/>
    <n v="145.13"/>
    <s v="4200337152"/>
    <s v="2566BI00196000"/>
    <s v="SERV.FERMENTACIÓ"/>
    <x v="255"/>
    <s v="0"/>
    <s v="F"/>
  </r>
  <r>
    <s v="2023"/>
    <s v="102543"/>
    <s v="LYRECO ESPAÑA SA"/>
    <s v="A79206223"/>
    <s v="7700167153"/>
    <d v="2023-10-31T00:00:00"/>
    <n v="231.03"/>
    <s v="4200337596"/>
    <s v="2605CS02079000"/>
    <s v="DEPT. BIOMEDICINA"/>
    <x v="255"/>
    <s v="0"/>
    <s v="F"/>
  </r>
  <r>
    <s v="2023"/>
    <s v="102543"/>
    <s v="LYRECO ESPAÑA SA"/>
    <s v="A79206223"/>
    <s v="7700167896"/>
    <d v="2023-10-31T00:00:00"/>
    <n v="624.66"/>
    <s v="4200337289"/>
    <s v="2565BI01976002"/>
    <s v="DEP. GENÈTICA, MICRO"/>
    <x v="255"/>
    <s v="G"/>
    <s v="F"/>
  </r>
  <r>
    <s v="2023"/>
    <s v="102708"/>
    <s v="LIFE TECHNOLOGIES SA APPLIED/INVITR"/>
    <s v="A28139434"/>
    <s v="1018979 RI"/>
    <d v="2023-11-03T00:00:00"/>
    <n v="89.54"/>
    <s v="4200337673"/>
    <s v="2605CS02079000"/>
    <s v="DEPT. BIOMEDICINA"/>
    <x v="255"/>
    <s v="0"/>
    <s v="F"/>
  </r>
  <r>
    <s v="2023"/>
    <s v="102845"/>
    <s v="WERFEN ESPAÑA SAU"/>
    <s v="A28114742"/>
    <s v="9103542659"/>
    <d v="2023-11-02T00:00:00"/>
    <n v="559.02"/>
    <s v="4200337936"/>
    <s v="2615CS00885000"/>
    <s v="DP.PATOL.I TERP.EXP."/>
    <x v="255"/>
    <s v="0"/>
    <s v="F"/>
  </r>
  <r>
    <s v="2023"/>
    <s v="105866"/>
    <s v="MERCK LIFE SCIENCE SLU totes comand"/>
    <s v="B79184115"/>
    <s v="8250750177"/>
    <d v="2023-11-03T00:00:00"/>
    <n v="125.84"/>
    <s v="4200334946"/>
    <s v="2615CS00279000"/>
    <s v="DEP. CC. FISIOLOGIQU"/>
    <x v="255"/>
    <s v="0"/>
    <s v="F"/>
  </r>
  <r>
    <s v="2023"/>
    <s v="105866"/>
    <s v="MERCK LIFE SCIENCE SLU totes comand"/>
    <s v="B79184115"/>
    <s v="8250750533"/>
    <d v="2023-11-03T00:00:00"/>
    <n v="83.05"/>
    <s v="4200338504"/>
    <s v="2575QU02070000"/>
    <s v="DEP. C.MATERIALS I Q"/>
    <x v="255"/>
    <s v="0"/>
    <s v="F"/>
  </r>
  <r>
    <s v="2023"/>
    <s v="106044"/>
    <s v="VIAJES EL CORTE INGLES SA OFICINA B"/>
    <s v="A28229813"/>
    <s v="9130213896C"/>
    <d v="2023-11-02T00:00:00"/>
    <n v="119.91"/>
    <m/>
    <n v="25630000158000"/>
    <s v="ADM. BIOLOGIA/CC TER"/>
    <x v="255"/>
    <s v="0"/>
    <s v="F"/>
  </r>
  <r>
    <s v="2023"/>
    <s v="106044"/>
    <s v="VIAJES EL CORTE INGLES SA OFICINA B"/>
    <s v="A28229813"/>
    <s v="9130213897C"/>
    <d v="2023-11-02T00:00:00"/>
    <n v="119.91"/>
    <m/>
    <n v="25630000158000"/>
    <s v="ADM. BIOLOGIA/CC TER"/>
    <x v="255"/>
    <s v="0"/>
    <s v="F"/>
  </r>
  <r>
    <s v="2023"/>
    <s v="106044"/>
    <s v="VIAJES EL CORTE INGLES SA OFICINA B"/>
    <s v="A28229813"/>
    <s v="9330418304C"/>
    <d v="2023-11-02T00:00:00"/>
    <n v="170.8"/>
    <m/>
    <s v="2575FI00213000"/>
    <s v="DP.ENGINYERIA ELECTR"/>
    <x v="255"/>
    <s v="0"/>
    <s v="F"/>
  </r>
  <r>
    <s v="2023"/>
    <s v="106044"/>
    <s v="VIAJES EL CORTE INGLES SA OFICINA B"/>
    <s v="A28229813"/>
    <s v="9330418310C"/>
    <d v="2023-11-02T00:00:00"/>
    <n v="309.98"/>
    <m/>
    <n v="25630000158000"/>
    <s v="ADM. BIOLOGIA/CC TER"/>
    <x v="255"/>
    <s v="0"/>
    <s v="F"/>
  </r>
  <r>
    <s v="2023"/>
    <s v="106044"/>
    <s v="VIAJES EL CORTE INGLES SA OFICINA B"/>
    <s v="A28229813"/>
    <s v="9430059858A"/>
    <d v="2023-11-02T00:00:00"/>
    <n v="-196"/>
    <m/>
    <s v="2575FI00213000"/>
    <s v="DP.ENGINYERIA ELECTR"/>
    <x v="255"/>
    <s v="0"/>
    <s v="A"/>
  </r>
  <r>
    <s v="2023"/>
    <s v="106044"/>
    <s v="VIAJES EL CORTE INGLES SA OFICINA B"/>
    <s v="A28229813"/>
    <s v="9430059859A"/>
    <d v="2023-11-02T00:00:00"/>
    <n v="-196"/>
    <m/>
    <s v="2575FI00213000"/>
    <s v="DP.ENGINYERIA ELECTR"/>
    <x v="255"/>
    <s v="0"/>
    <s v="A"/>
  </r>
  <r>
    <s v="2023"/>
    <s v="106044"/>
    <s v="VIAJES EL CORTE INGLES SA OFICINA B"/>
    <s v="A28229813"/>
    <s v="9130213888C"/>
    <d v="2023-11-02T00:00:00"/>
    <n v="206.5"/>
    <m/>
    <n v="10010000004000"/>
    <s v="SECRETARIA RECTORAT"/>
    <x v="255"/>
    <s v="G"/>
    <s v="F"/>
  </r>
  <r>
    <s v="2023"/>
    <s v="107424"/>
    <s v="DDBIOLAB, SLU"/>
    <s v="B66238197"/>
    <s v="15106107"/>
    <d v="2023-10-27T00:00:00"/>
    <n v="192.39"/>
    <s v="4200335349"/>
    <s v="2615CS00885000"/>
    <s v="DP.PATOL.I TERP.EXP."/>
    <x v="255"/>
    <s v="0"/>
    <s v="F"/>
  </r>
  <r>
    <s v="2023"/>
    <s v="107424"/>
    <s v="DDBIOLAB, SLU"/>
    <s v="B66238197"/>
    <s v="15106202"/>
    <d v="2023-10-31T00:00:00"/>
    <n v="22.63"/>
    <s v="4200337622"/>
    <s v="2615CS00885000"/>
    <s v="DP.PATOL.I TERP.EXP."/>
    <x v="255"/>
    <s v="0"/>
    <s v="F"/>
  </r>
  <r>
    <s v="2023"/>
    <s v="111899"/>
    <s v="ATLANTA AGENCIA DE VIAJES SA"/>
    <s v="A08649477"/>
    <s v="1205812"/>
    <d v="2023-11-03T00:00:00"/>
    <n v="-35.5"/>
    <m/>
    <s v="2534DR00121000"/>
    <s v="F.DRET"/>
    <x v="255"/>
    <s v="G"/>
    <s v="A"/>
  </r>
  <r>
    <s v="2023"/>
    <s v="200963"/>
    <s v="BROGAARDEN KORN-OG FODERSTOFFER APS"/>
    <m/>
    <s v="167592"/>
    <d v="2023-10-23T00:00:00"/>
    <n v="811.63"/>
    <s v="4200336776"/>
    <s v="2615CS00279000"/>
    <s v="DEP. CC. FISIOLOGIQU"/>
    <x v="255"/>
    <s v="0"/>
    <s v="F"/>
  </r>
  <r>
    <s v="2023"/>
    <s v="203927"/>
    <s v="ABCAM NETHERLANDS BV"/>
    <m/>
    <s v="2007956"/>
    <d v="2023-03-29T00:00:00"/>
    <n v="510"/>
    <s v="4200318113"/>
    <s v="2615CS00885000"/>
    <s v="DP.PATOL.I TERP.EXP."/>
    <x v="255"/>
    <s v="0"/>
    <s v="F"/>
  </r>
  <r>
    <s v="2023"/>
    <s v="300252"/>
    <s v="IEEE"/>
    <m/>
    <s v="$2024"/>
    <d v="2023-10-25T00:00:00"/>
    <n v="185.62"/>
    <m/>
    <s v="2575FI02052000"/>
    <s v="DEP.FIS.MAT.CONDENS."/>
    <x v="255"/>
    <s v="0"/>
    <s v="F"/>
  </r>
  <r>
    <s v="2023"/>
    <s v="301324"/>
    <s v="CRYSTAL CHEM"/>
    <m/>
    <s v="$63063"/>
    <d v="2023-10-25T00:00:00"/>
    <n v="698.56"/>
    <s v="4100017702"/>
    <s v="2595FA02035000"/>
    <s v="DEP. BIOQ. I FISIOLO"/>
    <x v="255"/>
    <s v="0"/>
    <s v="F"/>
  </r>
  <r>
    <s v="2023"/>
    <s v="306165"/>
    <s v="KIND OF A HOTEL AG"/>
    <m/>
    <s v="$159100"/>
    <d v="2023-07-10T00:00:00"/>
    <n v="2075.2600000000002"/>
    <m/>
    <s v="2585MA02069000"/>
    <s v="DEP. MATEMÀT. I INF."/>
    <x v="255"/>
    <s v="0"/>
    <s v="F"/>
  </r>
  <r>
    <s v="2023"/>
    <s v="504531"/>
    <s v="FUNDACI PRIVAD CENTRE REGULACIO GEN"/>
    <s v="G62426937"/>
    <s v="2361576"/>
    <d v="2023-10-27T00:00:00"/>
    <n v="8.98"/>
    <s v="4200337617"/>
    <s v="2565BI01976000"/>
    <s v="DEP. GENÈTICA, MICRO"/>
    <x v="255"/>
    <s v="0"/>
    <s v="F"/>
  </r>
  <r>
    <s v="2023"/>
    <s v="505190"/>
    <s v="CITIOR SL"/>
    <s v="B59886192"/>
    <s v="106383"/>
    <d v="2023-10-31T00:00:00"/>
    <n v="321.55"/>
    <m/>
    <s v="2605CS02079000"/>
    <s v="DEPT. BIOMEDICINA"/>
    <x v="255"/>
    <s v="0"/>
    <s v="F"/>
  </r>
  <r>
    <s v="2023"/>
    <s v="505341"/>
    <s v="DHL EXPRESS SPAIN SLU"/>
    <s v="B20861282"/>
    <s v="001680963"/>
    <d v="2023-10-31T00:00:00"/>
    <n v="26.6"/>
    <m/>
    <s v="2575FI02052000"/>
    <s v="DEP.FIS.MAT.CONDENS."/>
    <x v="255"/>
    <s v="0"/>
    <s v="F"/>
  </r>
  <r>
    <s v="2023"/>
    <s v="505341"/>
    <s v="DHL EXPRESS SPAIN SLU"/>
    <s v="B20861282"/>
    <s v="001680950"/>
    <d v="2023-10-31T00:00:00"/>
    <n v="17.190000000000001"/>
    <m/>
    <s v="2575FI00213000"/>
    <s v="DP.ENGINYERIA ELECTR"/>
    <x v="255"/>
    <s v="G"/>
    <s v="F"/>
  </r>
  <r>
    <s v="2023"/>
    <s v="505341"/>
    <s v="DHL EXPRESS SPAIN SLU"/>
    <s v="B20861282"/>
    <s v="001680951"/>
    <d v="2023-10-31T00:00:00"/>
    <n v="25.12"/>
    <m/>
    <s v="2575FI00213000"/>
    <s v="DP.ENGINYERIA ELECTR"/>
    <x v="255"/>
    <s v="G"/>
    <s v="F"/>
  </r>
  <r>
    <s v="2023"/>
    <s v="800104"/>
    <s v="CONSEJO SUPERIOR INVESTIG CIENTIFIC"/>
    <s v="Q2818002D"/>
    <s v="8223100003"/>
    <d v="2023-10-30T00:00:00"/>
    <n v="440.44"/>
    <m/>
    <s v="2566BI00193000"/>
    <s v="SERV.CAMPS EXPERIMEN"/>
    <x v="255"/>
    <s v="0"/>
    <s v="F"/>
  </r>
  <r>
    <s v="2023"/>
    <s v="902125"/>
    <s v="SARDÀ VIDAL JOAN"/>
    <s v="46119707S"/>
    <s v="23120"/>
    <d v="2023-10-26T00:00:00"/>
    <n v="3857.48"/>
    <s v="4200325634"/>
    <s v="2615CS00885000"/>
    <s v="DP.PATOL.I TERP.EXP."/>
    <x v="255"/>
    <s v="0"/>
    <s v="F"/>
  </r>
  <r>
    <s v="2022"/>
    <s v="908690"/>
    <s v="ARIS BLESA SONIA LA BARRETINA"/>
    <s v="77629661S"/>
    <s v="22369"/>
    <d v="2022-09-12T00:00:00"/>
    <n v="84.65"/>
    <m/>
    <n v="37780002193000"/>
    <s v="PROJ.INTER,DOC I MOB"/>
    <x v="255"/>
    <s v="0"/>
    <s v="F"/>
  </r>
  <r>
    <s v="2023"/>
    <s v="100073"/>
    <s v="AVORIS RETAIL DIVISION SL BCD TRAVE"/>
    <s v="B07012107"/>
    <s v="07Y00004395"/>
    <d v="2023-11-03T00:00:00"/>
    <n v="109"/>
    <m/>
    <n v="25330000120000"/>
    <s v="OR.ADM.DRET"/>
    <x v="256"/>
    <s v="0"/>
    <s v="F"/>
  </r>
  <r>
    <s v="2023"/>
    <s v="100073"/>
    <s v="AVORIS RETAIL DIVISION SL BCD TRAVE"/>
    <s v="B07012107"/>
    <s v="07Y00004399"/>
    <d v="2023-11-03T00:00:00"/>
    <n v="109"/>
    <m/>
    <n v="25330000120000"/>
    <s v="OR.ADM.DRET"/>
    <x v="256"/>
    <s v="0"/>
    <s v="F"/>
  </r>
  <r>
    <s v="2023"/>
    <s v="100073"/>
    <s v="AVORIS RETAIL DIVISION SL BCD TRAVE"/>
    <s v="B07012107"/>
    <s v="07Y00004400"/>
    <d v="2023-11-03T00:00:00"/>
    <n v="109"/>
    <m/>
    <n v="25330000120000"/>
    <s v="OR.ADM.DRET"/>
    <x v="256"/>
    <s v="0"/>
    <s v="F"/>
  </r>
  <r>
    <s v="2023"/>
    <s v="100073"/>
    <s v="AVORIS RETAIL DIVISION SL BCD TRAVE"/>
    <s v="B07012107"/>
    <s v="07Y00004401"/>
    <d v="2023-11-03T00:00:00"/>
    <n v="109"/>
    <m/>
    <n v="25330000120000"/>
    <s v="OR.ADM.DRET"/>
    <x v="256"/>
    <s v="0"/>
    <s v="F"/>
  </r>
  <r>
    <s v="2023"/>
    <s v="100073"/>
    <s v="AVORIS RETAIL DIVISION SL BCD TRAVE"/>
    <s v="B07012107"/>
    <s v="07Y00004403"/>
    <d v="2023-11-03T00:00:00"/>
    <n v="109"/>
    <m/>
    <n v="25330000120000"/>
    <s v="OR.ADM.DRET"/>
    <x v="256"/>
    <s v="0"/>
    <s v="F"/>
  </r>
  <r>
    <s v="2023"/>
    <s v="102025"/>
    <s v="VWR INTERNATIONAL EUROLAB SL VWR IN"/>
    <s v="B08362089"/>
    <s v="7062364449"/>
    <d v="2023-11-03T00:00:00"/>
    <n v="22.42"/>
    <s v="4200337628"/>
    <s v="2615CS00885000"/>
    <s v="DP.PATOL.I TERP.EXP."/>
    <x v="256"/>
    <s v="0"/>
    <s v="F"/>
  </r>
  <r>
    <s v="2023"/>
    <s v="106044"/>
    <s v="VIAJES EL CORTE INGLES SA OFICINA B"/>
    <s v="A28229813"/>
    <s v="9330424872C"/>
    <d v="2023-11-03T00:00:00"/>
    <n v="59"/>
    <m/>
    <n v="25630000158000"/>
    <s v="ADM. BIOLOGIA/CC TER"/>
    <x v="256"/>
    <s v="0"/>
    <s v="F"/>
  </r>
  <r>
    <s v="2023"/>
    <s v="106044"/>
    <s v="VIAJES EL CORTE INGLES SA OFICINA B"/>
    <s v="A28229813"/>
    <s v="9330424873C"/>
    <d v="2023-11-03T00:00:00"/>
    <n v="107.35"/>
    <m/>
    <n v="25630000158000"/>
    <s v="ADM. BIOLOGIA/CC TER"/>
    <x v="256"/>
    <s v="0"/>
    <s v="F"/>
  </r>
  <r>
    <s v="2023"/>
    <s v="106044"/>
    <s v="VIAJES EL CORTE INGLES SA OFICINA B"/>
    <s v="A28229813"/>
    <s v="9430061731A"/>
    <d v="2023-11-03T00:00:00"/>
    <n v="-163.38"/>
    <m/>
    <s v="999Z00UB005000"/>
    <s v="UB - DESPESES"/>
    <x v="256"/>
    <s v="G"/>
    <s v="A"/>
  </r>
  <r>
    <s v="2023"/>
    <s v="111244"/>
    <s v="BIO TECHNE RD SYSTEMS SLU"/>
    <s v="B67069302"/>
    <s v="CI-00006859"/>
    <d v="2023-11-05T00:00:00"/>
    <n v="605"/>
    <s v="4200337574"/>
    <s v="2605CS02079000"/>
    <s v="DEPT. BIOMEDICINA"/>
    <x v="257"/>
    <s v="0"/>
    <s v="F"/>
  </r>
  <r>
    <s v="2023"/>
    <s v="100769"/>
    <s v="FISHER SCIENTIFIC SL"/>
    <s v="B84498955"/>
    <s v="4091226260"/>
    <d v="2023-11-03T00:00:00"/>
    <n v="49.02"/>
    <s v="4200335834"/>
    <s v="2565BI01976000"/>
    <s v="DEP. GENÈTICA, MICRO"/>
    <x v="258"/>
    <s v="0"/>
    <s v="F"/>
  </r>
  <r>
    <s v="2023"/>
    <s v="100769"/>
    <s v="FISHER SCIENTIFIC SL"/>
    <s v="B84498955"/>
    <s v="4091226283"/>
    <d v="2023-11-03T00:00:00"/>
    <n v="216.11"/>
    <s v="4200334949"/>
    <s v="2615CS00885000"/>
    <s v="DP.PATOL.I TERP.EXP."/>
    <x v="258"/>
    <s v="0"/>
    <s v="F"/>
  </r>
  <r>
    <s v="2023"/>
    <s v="100769"/>
    <s v="FISHER SCIENTIFIC SL"/>
    <s v="B84498955"/>
    <s v="4091226285"/>
    <d v="2023-11-03T00:00:00"/>
    <n v="222.64"/>
    <s v="4200337441"/>
    <s v="2615CS00885000"/>
    <s v="DP.PATOL.I TERP.EXP."/>
    <x v="258"/>
    <s v="0"/>
    <s v="F"/>
  </r>
  <r>
    <s v="2023"/>
    <s v="100769"/>
    <s v="FISHER SCIENTIFIC SL"/>
    <s v="B84498955"/>
    <s v="4091226317"/>
    <d v="2023-11-03T00:00:00"/>
    <n v="117.25"/>
    <s v="4200334265"/>
    <s v="2615CS00279000"/>
    <s v="DEP. CC. FISIOLOGIQU"/>
    <x v="258"/>
    <s v="0"/>
    <s v="F"/>
  </r>
  <r>
    <s v="2023"/>
    <s v="100769"/>
    <s v="FISHER SCIENTIFIC SL"/>
    <s v="B84498955"/>
    <s v="4091226318"/>
    <d v="2023-11-03T00:00:00"/>
    <n v="1113.81"/>
    <s v="4200333173"/>
    <s v="2615CS00885000"/>
    <s v="DP.PATOL.I TERP.EXP."/>
    <x v="258"/>
    <s v="0"/>
    <s v="F"/>
  </r>
  <r>
    <s v="2023"/>
    <s v="100769"/>
    <s v="FISHER SCIENTIFIC SL"/>
    <s v="B84498955"/>
    <s v="4091226329"/>
    <d v="2023-11-03T00:00:00"/>
    <n v="775.96"/>
    <s v="4200299498"/>
    <s v="2575QU02071000"/>
    <s v="DEP. ENGINY.QUIM."/>
    <x v="258"/>
    <s v="0"/>
    <s v="F"/>
  </r>
  <r>
    <s v="2023"/>
    <s v="100769"/>
    <s v="FISHER SCIENTIFIC SL"/>
    <s v="B84498955"/>
    <s v="4091226333"/>
    <d v="2023-11-03T00:00:00"/>
    <n v="881.52"/>
    <s v="4200337760"/>
    <s v="2575QU02071000"/>
    <s v="DEP. ENGINY.QUIM."/>
    <x v="258"/>
    <s v="0"/>
    <s v="F"/>
  </r>
  <r>
    <s v="2023"/>
    <s v="100769"/>
    <s v="FISHER SCIENTIFIC SL"/>
    <s v="B84498955"/>
    <s v="4091226426"/>
    <d v="2023-11-03T00:00:00"/>
    <n v="12705"/>
    <s v="4200335556"/>
    <s v="2605CS02079000"/>
    <s v="DEPT. BIOMEDICINA"/>
    <x v="258"/>
    <s v="0"/>
    <s v="F"/>
  </r>
  <r>
    <s v="2023"/>
    <s v="100769"/>
    <s v="FISHER SCIENTIFIC SL"/>
    <s v="B84498955"/>
    <s v="4091226458"/>
    <d v="2023-11-03T00:00:00"/>
    <n v="1540.16"/>
    <s v="4200334534"/>
    <s v="2615CS00885000"/>
    <s v="DP.PATOL.I TERP.EXP."/>
    <x v="258"/>
    <s v="0"/>
    <s v="F"/>
  </r>
  <r>
    <s v="2023"/>
    <s v="100769"/>
    <s v="FISHER SCIENTIFIC SL"/>
    <s v="B84498955"/>
    <s v="4091227229"/>
    <d v="2023-11-06T00:00:00"/>
    <n v="1246.78"/>
    <s v="4200333772"/>
    <s v="2615CS00885000"/>
    <s v="DP.PATOL.I TERP.EXP."/>
    <x v="258"/>
    <s v="0"/>
    <s v="F"/>
  </r>
  <r>
    <s v="2023"/>
    <s v="100769"/>
    <s v="FISHER SCIENTIFIC SL"/>
    <s v="B84498955"/>
    <s v="4091226320"/>
    <d v="2023-11-03T00:00:00"/>
    <n v="880.88"/>
    <s v="4200334297"/>
    <s v="2565BI01975000"/>
    <s v="DEP. BIO. EVOL. ECO."/>
    <x v="258"/>
    <s v="G"/>
    <s v="F"/>
  </r>
  <r>
    <s v="2023"/>
    <s v="100769"/>
    <s v="FISHER SCIENTIFIC SL"/>
    <s v="B84498955"/>
    <s v="4091226373"/>
    <d v="2023-11-03T00:00:00"/>
    <n v="246.2"/>
    <s v="4200336921"/>
    <s v="2575QU02071000"/>
    <s v="DEP. ENGINY.QUIM."/>
    <x v="258"/>
    <s v="G"/>
    <s v="F"/>
  </r>
  <r>
    <s v="2023"/>
    <s v="100769"/>
    <s v="FISHER SCIENTIFIC SL"/>
    <s v="B84498955"/>
    <s v="4091226392"/>
    <d v="2023-11-03T00:00:00"/>
    <n v="212.62"/>
    <m/>
    <s v="2595FA00247000"/>
    <s v="DP.FARMACO.QUI.TERAP"/>
    <x v="258"/>
    <s v="G"/>
    <s v="F"/>
  </r>
  <r>
    <s v="2023"/>
    <s v="101979"/>
    <s v="SG SERVICIOS HOSPITALARIOS SL SG SE"/>
    <s v="B59076828"/>
    <s v="3413"/>
    <d v="2023-10-30T00:00:00"/>
    <n v="619.55999999999995"/>
    <s v="4200335715"/>
    <s v="2615CS00885000"/>
    <s v="DP.PATOL.I TERP.EXP."/>
    <x v="258"/>
    <s v="0"/>
    <s v="F"/>
  </r>
  <r>
    <s v="2023"/>
    <s v="102888"/>
    <s v="PREZERO GESTION DE RESIDUOS SA"/>
    <s v="A59202861"/>
    <s v="3J9R3005042"/>
    <d v="2023-10-31T00:00:00"/>
    <n v="1221.8800000000001"/>
    <m/>
    <s v="2614CS02095000"/>
    <s v="UFIR MEDICINA BELLV."/>
    <x v="258"/>
    <s v="0"/>
    <s v="F"/>
  </r>
  <r>
    <s v="2023"/>
    <s v="103289"/>
    <s v="VUELING AIRLINES SA"/>
    <s v="A63422141"/>
    <s v="667596"/>
    <d v="2023-10-20T00:00:00"/>
    <n v="15.41"/>
    <m/>
    <s v="2565BI01975000"/>
    <s v="DEP. BIO. EVOL. ECO."/>
    <x v="258"/>
    <s v="0"/>
    <s v="F"/>
  </r>
  <r>
    <s v="2023"/>
    <s v="103289"/>
    <s v="VUELING AIRLINES SA"/>
    <s v="A63422141"/>
    <s v="685611"/>
    <d v="2023-10-26T00:00:00"/>
    <n v="18.829999999999998"/>
    <m/>
    <s v="2565BI01975000"/>
    <s v="DEP. BIO. EVOL. ECO."/>
    <x v="258"/>
    <s v="0"/>
    <s v="F"/>
  </r>
  <r>
    <s v="2023"/>
    <s v="105866"/>
    <s v="MERCK LIFE SCIENCE SLU totes comand"/>
    <s v="B79184115"/>
    <s v="8250751221"/>
    <d v="2023-11-06T00:00:00"/>
    <n v="96.68"/>
    <s v="4200335466"/>
    <s v="2615CS00279000"/>
    <s v="DEP. CC. FISIOLOGIQU"/>
    <x v="258"/>
    <s v="0"/>
    <s v="F"/>
  </r>
  <r>
    <s v="2023"/>
    <s v="111899"/>
    <s v="ATLANTA AGENCIA DE VIAJES SA"/>
    <s v="A08649477"/>
    <s v="1205886"/>
    <d v="2023-11-06T00:00:00"/>
    <n v="87.55"/>
    <m/>
    <s v="2654EC00137000"/>
    <s v="F.ECONOMIA EMPRESA"/>
    <x v="258"/>
    <s v="0"/>
    <s v="F"/>
  </r>
  <r>
    <s v="2023"/>
    <s v="111899"/>
    <s v="ATLANTA AGENCIA DE VIAJES SA"/>
    <s v="A08649477"/>
    <s v="1205885"/>
    <d v="2023-11-06T00:00:00"/>
    <n v="-87.55"/>
    <m/>
    <s v="2654EC00137000"/>
    <s v="F.ECONOMIA EMPRESA"/>
    <x v="258"/>
    <s v="G"/>
    <s v="A"/>
  </r>
  <r>
    <s v="2023"/>
    <s v="113530"/>
    <s v="SUMINISTROS ANBO SL"/>
    <s v="B63042063"/>
    <s v="FC23165867"/>
    <d v="2023-10-31T00:00:00"/>
    <n v="11844.71"/>
    <m/>
    <n v="25730000200000"/>
    <s v="ADM.FÍSICA I QUIMICA"/>
    <x v="258"/>
    <s v="0"/>
    <s v="F"/>
  </r>
  <r>
    <s v="2022"/>
    <s v="605103"/>
    <s v="BOSC YANNICK LOUIS GASTON"/>
    <m/>
    <s v="YL161122"/>
    <d v="2022-11-16T00:00:00"/>
    <n v="180"/>
    <m/>
    <s v="2654EC00137000"/>
    <s v="F.ECONOMIA EMPRESA"/>
    <x v="258"/>
    <s v="0"/>
    <s v="F"/>
  </r>
  <r>
    <s v="2022"/>
    <s v="610088"/>
    <s v="GUANCHE ZALDIVAR JULIO CESAR"/>
    <m/>
    <s v="$JC301122"/>
    <d v="2022-11-30T00:00:00"/>
    <n v="180"/>
    <m/>
    <s v="2654EC00137000"/>
    <s v="F.ECONOMIA EMPRESA"/>
    <x v="258"/>
    <s v="0"/>
    <s v="F"/>
  </r>
  <r>
    <s v="2023"/>
    <s v="800873"/>
    <s v="CONSORCIO CTR NAC DE ANALISIS GENOM"/>
    <s v="S0800674D"/>
    <s v="23000066"/>
    <d v="2023-08-01T00:00:00"/>
    <n v="1973.13"/>
    <s v="4200316808"/>
    <s v="2565BI01976000"/>
    <s v="DEP. GENÈTICA, MICRO"/>
    <x v="258"/>
    <s v="0"/>
    <s v="F"/>
  </r>
  <r>
    <s v="2023"/>
    <s v="906354"/>
    <s v="FERNANDEZ LOPEZ ROBERTO"/>
    <s v="52201973T"/>
    <s v="1200"/>
    <d v="2023-11-06T00:00:00"/>
    <n v="3876"/>
    <m/>
    <n v="37480000347000"/>
    <s v="COMPTABILITAT"/>
    <x v="258"/>
    <s v="0"/>
    <s v="F"/>
  </r>
  <r>
    <s v="2023"/>
    <s v="100073"/>
    <s v="AVORIS RETAIL DIVISION SL BCD TRAVE"/>
    <s v="B07012107"/>
    <s v="07S00001893"/>
    <d v="2023-11-06T00:00:00"/>
    <n v="107.73"/>
    <m/>
    <s v="2605CS02079000"/>
    <s v="DEPT. BIOMEDICINA"/>
    <x v="259"/>
    <s v="0"/>
    <s v="F"/>
  </r>
  <r>
    <s v="2023"/>
    <s v="100073"/>
    <s v="AVORIS RETAIL DIVISION SL BCD TRAVE"/>
    <s v="B07012107"/>
    <s v="07Y00004409"/>
    <d v="2023-11-06T00:00:00"/>
    <n v="42.55"/>
    <m/>
    <s v="2605CS02079000"/>
    <s v="DEPT. BIOMEDICINA"/>
    <x v="259"/>
    <s v="0"/>
    <s v="F"/>
  </r>
  <r>
    <s v="2023"/>
    <s v="100073"/>
    <s v="AVORIS RETAIL DIVISION SL BCD TRAVE"/>
    <s v="B07012107"/>
    <s v="07Y00004410"/>
    <d v="2023-11-06T00:00:00"/>
    <n v="75.3"/>
    <m/>
    <s v="2605CS02079000"/>
    <s v="DEPT. BIOMEDICINA"/>
    <x v="259"/>
    <s v="0"/>
    <s v="F"/>
  </r>
  <r>
    <s v="2023"/>
    <s v="100073"/>
    <s v="AVORIS RETAIL DIVISION SL BCD TRAVE"/>
    <s v="B07012107"/>
    <s v="07Y00004411"/>
    <d v="2023-11-06T00:00:00"/>
    <n v="79.849999999999994"/>
    <m/>
    <s v="2605CS02079000"/>
    <s v="DEPT. BIOMEDICINA"/>
    <x v="259"/>
    <s v="0"/>
    <s v="F"/>
  </r>
  <r>
    <s v="2023"/>
    <s v="100073"/>
    <s v="AVORIS RETAIL DIVISION SL BCD TRAVE"/>
    <s v="B07012107"/>
    <s v="7S00000155/"/>
    <d v="2023-10-27T00:00:00"/>
    <n v="-150.22"/>
    <m/>
    <s v="2534DR00121000"/>
    <s v="F.DRET"/>
    <x v="259"/>
    <s v="G"/>
    <s v="A"/>
  </r>
  <r>
    <s v="2023"/>
    <s v="100073"/>
    <s v="AVORIS RETAIL DIVISION SL BCD TRAVE"/>
    <s v="B07012107"/>
    <s v="7Y00000286/"/>
    <d v="2023-10-03T00:00:00"/>
    <n v="-67.349999999999994"/>
    <m/>
    <s v="2534DR00121000"/>
    <s v="F.DRET"/>
    <x v="259"/>
    <s v="G"/>
    <s v="A"/>
  </r>
  <r>
    <s v="2023"/>
    <s v="100320"/>
    <s v="UNIVERSIDAD DEUSTO"/>
    <s v="R4868004E"/>
    <s v="101307"/>
    <d v="2023-11-07T00:00:00"/>
    <n v="3.99"/>
    <m/>
    <n v="37090001344000"/>
    <s v="CRAI"/>
    <x v="259"/>
    <s v="0"/>
    <s v="F"/>
  </r>
  <r>
    <s v="2023"/>
    <s v="100695"/>
    <s v="ABYNTEK BIOPHARMA SL ABYNTEK BIOPHA"/>
    <s v="B95435657"/>
    <s v="006787"/>
    <d v="2023-11-06T00:00:00"/>
    <n v="550.54999999999995"/>
    <s v="4200337869"/>
    <s v="2605CS02079000"/>
    <s v="DEPT. BIOMEDICINA"/>
    <x v="259"/>
    <s v="0"/>
    <s v="F"/>
  </r>
  <r>
    <s v="2023"/>
    <s v="100769"/>
    <s v="FISHER SCIENTIFIC SL"/>
    <s v="B84498955"/>
    <s v="4091202584"/>
    <d v="2023-09-01T00:00:00"/>
    <n v="1841.5"/>
    <s v="4200326911"/>
    <n v="37080001713000"/>
    <s v="CAMPUS ALIMENTACIÓ"/>
    <x v="259"/>
    <s v="0"/>
    <s v="F"/>
  </r>
  <r>
    <s v="2023"/>
    <s v="101055"/>
    <s v="TEBU-BIO SPAIN SL"/>
    <s v="B63818629"/>
    <s v="ESIN003500"/>
    <d v="2023-11-07T00:00:00"/>
    <n v="504.57"/>
    <s v="4200336500"/>
    <s v="2615CS00885000"/>
    <s v="DP.PATOL.I TERP.EXP."/>
    <x v="259"/>
    <s v="0"/>
    <s v="F"/>
  </r>
  <r>
    <s v="2023"/>
    <s v="103178"/>
    <s v="SERVICIOS MICROINFORMATICA, SA SEMI"/>
    <s v="A25027145"/>
    <s v="00019202"/>
    <d v="2023-10-31T00:00:00"/>
    <n v="192.64"/>
    <m/>
    <s v="2614CS02096000"/>
    <s v="UFIR INFERMERIA"/>
    <x v="259"/>
    <s v="0"/>
    <s v="F"/>
  </r>
  <r>
    <s v="2023"/>
    <s v="103178"/>
    <s v="SERVICIOS MICROINFORMATICA, SA SEMI"/>
    <s v="A25027145"/>
    <s v="00019207"/>
    <d v="2023-10-31T00:00:00"/>
    <n v="243.6"/>
    <m/>
    <s v="2655EC00142000"/>
    <s v="DP.MATEMÀ.ECONÒ.F.A."/>
    <x v="259"/>
    <s v="0"/>
    <s v="F"/>
  </r>
  <r>
    <s v="2023"/>
    <s v="103178"/>
    <s v="SERVICIOS MICROINFORMATICA, SA SEMI"/>
    <s v="A25027145"/>
    <s v="00019228"/>
    <d v="2023-10-31T00:00:00"/>
    <n v="0.69"/>
    <m/>
    <s v="2566BI00193000"/>
    <s v="SERV.CAMPS EXPERIMEN"/>
    <x v="259"/>
    <s v="0"/>
    <s v="F"/>
  </r>
  <r>
    <s v="2023"/>
    <s v="103178"/>
    <s v="SERVICIOS MICROINFORMATICA, SA SEMI"/>
    <s v="A25027145"/>
    <s v="00019282"/>
    <d v="2023-10-31T00:00:00"/>
    <n v="26.68"/>
    <m/>
    <s v="2614CS02095000"/>
    <s v="UFIR MEDICINA BELLV."/>
    <x v="259"/>
    <s v="0"/>
    <s v="F"/>
  </r>
  <r>
    <s v="2023"/>
    <s v="103178"/>
    <s v="SERVICIOS MICROINFORMATICA, SA SEMI"/>
    <s v="A25027145"/>
    <s v="00019321"/>
    <d v="2023-10-31T00:00:00"/>
    <n v="729.38"/>
    <s v="400480819"/>
    <s v="2515GH01968000"/>
    <s v="DEP. HISTORIA I ARQU"/>
    <x v="259"/>
    <s v="0"/>
    <s v="F"/>
  </r>
  <r>
    <s v="2023"/>
    <s v="103178"/>
    <s v="SERVICIOS MICROINFORMATICA, SA SEMI"/>
    <s v="A25027145"/>
    <s v="00019328"/>
    <d v="2023-10-31T00:00:00"/>
    <n v="3.62"/>
    <m/>
    <s v="2566BI00419000"/>
    <s v="SERV.VEHICLES"/>
    <x v="259"/>
    <s v="0"/>
    <s v="F"/>
  </r>
  <r>
    <s v="2023"/>
    <s v="103178"/>
    <s v="SERVICIOS MICROINFORMATICA, SA SEMI"/>
    <s v="A25027145"/>
    <s v="00019378"/>
    <d v="2023-10-31T00:00:00"/>
    <n v="11.18"/>
    <m/>
    <s v="2565BI01976001"/>
    <s v="DEP. GENÈTICA, MICRO"/>
    <x v="259"/>
    <s v="0"/>
    <s v="F"/>
  </r>
  <r>
    <s v="2023"/>
    <s v="103178"/>
    <s v="SERVICIOS MICROINFORMATICA, SA SEMI"/>
    <s v="A25027145"/>
    <s v="00019382"/>
    <d v="2023-10-31T00:00:00"/>
    <n v="1.06"/>
    <m/>
    <s v="2566BI00195000"/>
    <s v="SERV.CULTIUS CEL·LUL"/>
    <x v="259"/>
    <s v="0"/>
    <s v="F"/>
  </r>
  <r>
    <s v="2023"/>
    <s v="103178"/>
    <s v="SERVICIOS MICROINFORMATICA, SA SEMI"/>
    <s v="A25027145"/>
    <s v="00019391"/>
    <d v="2023-10-31T00:00:00"/>
    <n v="5.78"/>
    <m/>
    <s v="2576QU01675000"/>
    <s v="I.NANOCIÈNC.NANOTECN"/>
    <x v="259"/>
    <s v="0"/>
    <s v="F"/>
  </r>
  <r>
    <s v="2023"/>
    <s v="103178"/>
    <s v="SERVICIOS MICROINFORMATICA, SA SEMI"/>
    <s v="A25027145"/>
    <s v="00019399"/>
    <d v="2023-10-31T00:00:00"/>
    <n v="22.49"/>
    <m/>
    <s v="385B0000012000"/>
    <s v="CLAUSTRE DE DOCTORS"/>
    <x v="259"/>
    <s v="0"/>
    <s v="F"/>
  </r>
  <r>
    <s v="2023"/>
    <s v="103178"/>
    <s v="SERVICIOS MICROINFORMATICA, SA SEMI"/>
    <s v="A25027145"/>
    <s v="00019412"/>
    <d v="2023-10-31T00:00:00"/>
    <n v="3.24"/>
    <m/>
    <n v="10010001561004"/>
    <s v="GABINET DEL RECTORAT"/>
    <x v="259"/>
    <s v="0"/>
    <s v="F"/>
  </r>
  <r>
    <s v="2023"/>
    <s v="103178"/>
    <s v="SERVICIOS MICROINFORMATICA, SA SEMI"/>
    <s v="A25027145"/>
    <s v="00019424"/>
    <d v="2023-10-31T00:00:00"/>
    <n v="0.44"/>
    <m/>
    <s v="2614CS02096000"/>
    <s v="UFIR INFERMERIA"/>
    <x v="259"/>
    <s v="0"/>
    <s v="F"/>
  </r>
  <r>
    <s v="2023"/>
    <s v="103178"/>
    <s v="SERVICIOS MICROINFORMATICA, SA SEMI"/>
    <s v="A25027145"/>
    <s v="00019425"/>
    <d v="2023-10-31T00:00:00"/>
    <n v="2.02"/>
    <m/>
    <s v="2654EC00137000"/>
    <s v="F.ECONOMIA EMPRESA"/>
    <x v="259"/>
    <s v="0"/>
    <s v="F"/>
  </r>
  <r>
    <s v="2023"/>
    <s v="103178"/>
    <s v="SERVICIOS MICROINFORMATICA, SA SEMI"/>
    <s v="A25027145"/>
    <s v="00019441"/>
    <d v="2023-10-31T00:00:00"/>
    <n v="0.21"/>
    <m/>
    <s v="2614CS02095000"/>
    <s v="UFIR MEDICINA BELLV."/>
    <x v="259"/>
    <s v="0"/>
    <s v="F"/>
  </r>
  <r>
    <s v="2023"/>
    <s v="104060"/>
    <s v="ARVAL SERVICE LEASE SA"/>
    <s v="A81573479"/>
    <s v="2310467493"/>
    <d v="2023-10-31T00:00:00"/>
    <n v="1153.94"/>
    <m/>
    <s v="2566BI00419000"/>
    <s v="SERV.VEHICLES"/>
    <x v="259"/>
    <s v="0"/>
    <s v="F"/>
  </r>
  <r>
    <s v="2023"/>
    <s v="105866"/>
    <s v="MERCK LIFE SCIENCE SLU totes comand"/>
    <s v="B79184115"/>
    <s v="8250751571"/>
    <d v="2023-11-07T00:00:00"/>
    <n v="1224.52"/>
    <s v="4200336819"/>
    <s v="2605CS02079000"/>
    <s v="DEPT. BIOMEDICINA"/>
    <x v="259"/>
    <s v="G"/>
    <s v="F"/>
  </r>
  <r>
    <s v="2023"/>
    <s v="106044"/>
    <s v="VIAJES EL CORTE INGLES SA OFICINA B"/>
    <s v="A28229813"/>
    <s v="9130219214C"/>
    <d v="2023-11-06T00:00:00"/>
    <n v="321.3"/>
    <m/>
    <s v="2575FI00213000"/>
    <s v="DP.ENGINYERIA ELECTR"/>
    <x v="259"/>
    <s v="0"/>
    <s v="F"/>
  </r>
  <r>
    <s v="2023"/>
    <s v="106044"/>
    <s v="VIAJES EL CORTE INGLES SA OFICINA B"/>
    <s v="A28229813"/>
    <s v="9130219216C"/>
    <d v="2023-11-06T00:00:00"/>
    <n v="321.3"/>
    <m/>
    <s v="2575FI00213000"/>
    <s v="DP.ENGINYERIA ELECTR"/>
    <x v="259"/>
    <s v="0"/>
    <s v="F"/>
  </r>
  <r>
    <s v="2023"/>
    <s v="106044"/>
    <s v="VIAJES EL CORTE INGLES SA OFICINA B"/>
    <s v="A28229813"/>
    <s v="9130219215C"/>
    <d v="2023-11-06T00:00:00"/>
    <n v="321.3"/>
    <m/>
    <s v="2575FI00213000"/>
    <s v="DP.ENGINYERIA ELECTR"/>
    <x v="259"/>
    <s v="G"/>
    <s v="F"/>
  </r>
  <r>
    <s v="2023"/>
    <s v="109922"/>
    <s v="SUMINISTROS NESSLAB, S.L."/>
    <s v="B66567215"/>
    <s v="230512"/>
    <d v="2023-11-07T00:00:00"/>
    <n v="51.22"/>
    <s v="4200335917"/>
    <s v="2575QU02071000"/>
    <s v="DEP. ENGINY.QUIM."/>
    <x v="259"/>
    <s v="0"/>
    <s v="F"/>
  </r>
  <r>
    <s v="2023"/>
    <s v="114560"/>
    <s v="CRONORENT SL"/>
    <s v="B95701843"/>
    <s v="CR00232096"/>
    <d v="2023-10-31T00:00:00"/>
    <n v="4954.95"/>
    <m/>
    <s v="2566BI00419000"/>
    <s v="SERV.VEHICLES"/>
    <x v="259"/>
    <s v="G"/>
    <s v="F"/>
  </r>
  <r>
    <s v="2023"/>
    <s v="200677"/>
    <s v="CHARLES RIVER LABORATORIES FRANCE"/>
    <m/>
    <s v="53187922"/>
    <d v="2023-04-24T00:00:00"/>
    <n v="373.08"/>
    <s v="4200321475"/>
    <s v="2615CS00885000"/>
    <s v="DP.PATOL.I TERP.EXP."/>
    <x v="259"/>
    <s v="0"/>
    <s v="F"/>
  </r>
  <r>
    <s v="2023"/>
    <s v="205149"/>
    <s v="CORPORATE LOGISTIK UG &amp; CO KG CORPO"/>
    <m/>
    <s v="2023-11262"/>
    <d v="2023-10-27T00:00:00"/>
    <n v="1022.24"/>
    <s v="4200337222"/>
    <s v="2615CS00885000"/>
    <s v="DP.PATOL.I TERP.EXP."/>
    <x v="259"/>
    <s v="0"/>
    <s v="F"/>
  </r>
  <r>
    <s v="2023"/>
    <s v="505341"/>
    <s v="DHL EXPRESS SPAIN SLU"/>
    <s v="B20861282"/>
    <s v="001683780"/>
    <d v="2023-11-06T00:00:00"/>
    <n v="27.1"/>
    <m/>
    <s v="2575FI02052000"/>
    <s v="DEP.FIS.MAT.CONDENS."/>
    <x v="259"/>
    <s v="0"/>
    <s v="F"/>
  </r>
  <r>
    <s v="2023"/>
    <s v="505341"/>
    <s v="DHL EXPRESS SPAIN SLU"/>
    <s v="B20861282"/>
    <s v="002136380"/>
    <d v="2023-07-24T00:00:00"/>
    <n v="87.15"/>
    <m/>
    <s v="2575QU02070000"/>
    <s v="DEP. C.MATERIALS I Q"/>
    <x v="259"/>
    <s v="0"/>
    <s v="F"/>
  </r>
  <r>
    <s v="2023"/>
    <s v="713480"/>
    <s v="MONTESANO DEL CAMPO ADRIAN"/>
    <s v="72977145P"/>
    <s v="2023.07"/>
    <d v="2023-09-19T00:00:00"/>
    <n v="4800"/>
    <m/>
    <s v="2624PS00290000"/>
    <s v="F.PSICOLOGIA"/>
    <x v="259"/>
    <s v="0"/>
    <s v="F"/>
  </r>
  <r>
    <s v="2023"/>
    <s v="901309"/>
    <s v="GUELL CUSTODIO ORIOL"/>
    <s v="33891240G"/>
    <s v="57/2023"/>
    <d v="2023-10-30T00:00:00"/>
    <n v="1680"/>
    <m/>
    <n v="37380000340000"/>
    <s v="D ÀREA RRHH"/>
    <x v="259"/>
    <s v="G"/>
    <s v="F"/>
  </r>
  <r>
    <s v="2023"/>
    <s v="100073"/>
    <s v="AVORIS RETAIL DIVISION SL BCD TRAVE"/>
    <s v="B07012107"/>
    <s v="07B00001058"/>
    <d v="2023-11-07T00:00:00"/>
    <n v="1137.18"/>
    <m/>
    <s v="2575FI02053000"/>
    <s v="DEP. FISICA APLICADA"/>
    <x v="260"/>
    <s v="0"/>
    <s v="F"/>
  </r>
  <r>
    <s v="2023"/>
    <s v="100864"/>
    <s v="SUMINISTROS GRALS OFICIN.REY CENTER"/>
    <s v="B64498298"/>
    <s v="15540"/>
    <d v="2023-11-06T00:00:00"/>
    <n v="58.44"/>
    <s v="4200337802"/>
    <s v="2654EC00137000"/>
    <s v="F.ECONOMIA EMPRESA"/>
    <x v="260"/>
    <s v="G"/>
    <s v="F"/>
  </r>
  <r>
    <s v="2023"/>
    <s v="101001"/>
    <s v="ATTENDBIO RESEARCH SL ATTENDBIO RES"/>
    <s v="B65228629"/>
    <s v="715128"/>
    <d v="2023-11-02T00:00:00"/>
    <n v="111.32"/>
    <s v="4200336554"/>
    <s v="2605CS02079000"/>
    <s v="DEPT. BIOMEDICINA"/>
    <x v="260"/>
    <s v="0"/>
    <s v="F"/>
  </r>
  <r>
    <s v="2023"/>
    <s v="101440"/>
    <s v="PROMEGA BIOTECH IBERICA SL PROMEGA"/>
    <s v="B63699631"/>
    <s v="0217079044"/>
    <d v="2023-11-08T00:00:00"/>
    <n v="1343.1"/>
    <s v="4100017733"/>
    <s v="2605CS02079000"/>
    <s v="DEPT. BIOMEDICINA"/>
    <x v="260"/>
    <s v="0"/>
    <s v="F"/>
  </r>
  <r>
    <s v="2023"/>
    <s v="101979"/>
    <s v="SG SERVICIOS HOSPITALARIOS SL SG SE"/>
    <s v="B59076828"/>
    <s v="1357"/>
    <d v="2023-10-23T00:00:00"/>
    <n v="377.62"/>
    <s v="4200334591"/>
    <s v="2615CS00279000"/>
    <s v="DEP. CC. FISIOLOGIQU"/>
    <x v="260"/>
    <s v="0"/>
    <s v="F"/>
  </r>
  <r>
    <s v="2023"/>
    <s v="101979"/>
    <s v="SG SERVICIOS HOSPITALARIOS SL SG SE"/>
    <s v="B59076828"/>
    <s v="1358"/>
    <d v="2023-10-23T00:00:00"/>
    <n v="90.99"/>
    <s v="4200334448"/>
    <s v="2615CS00279000"/>
    <s v="DEP. CC. FISIOLOGIQU"/>
    <x v="260"/>
    <s v="0"/>
    <s v="F"/>
  </r>
  <r>
    <s v="2023"/>
    <s v="101979"/>
    <s v="SG SERVICIOS HOSPITALARIOS SL SG SE"/>
    <s v="B59076828"/>
    <s v="1371"/>
    <d v="2023-10-25T00:00:00"/>
    <n v="187.07"/>
    <s v="4200335112"/>
    <s v="2615CS00279000"/>
    <s v="DEP. CC. FISIOLOGIQU"/>
    <x v="260"/>
    <s v="0"/>
    <s v="F"/>
  </r>
  <r>
    <s v="2023"/>
    <s v="101979"/>
    <s v="SG SERVICIOS HOSPITALARIOS SL SG SE"/>
    <s v="B59076828"/>
    <s v="3475"/>
    <d v="2023-11-03T00:00:00"/>
    <n v="104.89"/>
    <s v="4200338304"/>
    <s v="2605CS02079000"/>
    <s v="DEPT. BIOMEDICINA"/>
    <x v="260"/>
    <s v="0"/>
    <s v="F"/>
  </r>
  <r>
    <s v="2023"/>
    <s v="101979"/>
    <s v="SG SERVICIOS HOSPITALARIOS SL SG SE"/>
    <s v="B59076828"/>
    <s v="362"/>
    <d v="2023-10-25T00:00:00"/>
    <n v="165.37"/>
    <s v="4200332281"/>
    <s v="2615CS00885000"/>
    <s v="DP.PATOL.I TERP.EXP."/>
    <x v="260"/>
    <s v="0"/>
    <s v="F"/>
  </r>
  <r>
    <s v="2023"/>
    <s v="101979"/>
    <s v="SG SERVICIOS HOSPITALARIOS SL SG SE"/>
    <s v="B59076828"/>
    <s v="370"/>
    <d v="2023-10-30T00:00:00"/>
    <n v="233.32"/>
    <s v="4200337457"/>
    <s v="2504BA00069000"/>
    <s v="F.BELLES ARTS"/>
    <x v="260"/>
    <s v="0"/>
    <s v="F"/>
  </r>
  <r>
    <s v="2023"/>
    <s v="101979"/>
    <s v="SG SERVICIOS HOSPITALARIOS SL SG SE"/>
    <s v="B59076828"/>
    <s v="372"/>
    <d v="2023-10-31T00:00:00"/>
    <n v="69.12"/>
    <s v="4200332281"/>
    <s v="2615CS00885000"/>
    <s v="DP.PATOL.I TERP.EXP."/>
    <x v="260"/>
    <s v="0"/>
    <s v="F"/>
  </r>
  <r>
    <s v="2023"/>
    <s v="102025"/>
    <s v="VWR INTERNATIONAL EUROLAB SL VWR IN"/>
    <s v="B08362089"/>
    <s v="7062365511"/>
    <d v="2023-11-07T00:00:00"/>
    <n v="192.39"/>
    <s v="4200338442"/>
    <s v="2575QU02070000"/>
    <s v="DEP. C.MATERIALS I Q"/>
    <x v="260"/>
    <s v="0"/>
    <s v="F"/>
  </r>
  <r>
    <s v="2023"/>
    <s v="102395"/>
    <s v="CULTEK SL CULTEK SL"/>
    <s v="B28442135"/>
    <s v="FV+487004"/>
    <d v="2023-11-08T00:00:00"/>
    <n v="44.62"/>
    <s v="4200337719"/>
    <s v="2605CS02079000"/>
    <s v="DEPT. BIOMEDICINA"/>
    <x v="260"/>
    <s v="0"/>
    <s v="F"/>
  </r>
  <r>
    <s v="2023"/>
    <s v="102395"/>
    <s v="CULTEK SL CULTEK SL"/>
    <s v="B28442135"/>
    <s v="FV+487007"/>
    <d v="2023-11-08T00:00:00"/>
    <n v="51.11"/>
    <s v="4200335548"/>
    <s v="2615CS00279000"/>
    <s v="DEP. CC. FISIOLOGIQU"/>
    <x v="260"/>
    <s v="0"/>
    <s v="F"/>
  </r>
  <r>
    <s v="2023"/>
    <s v="102412"/>
    <s v="LABCLINICS SA LABCLINICS SA"/>
    <s v="A58118928"/>
    <s v="321316"/>
    <d v="2023-11-08T00:00:00"/>
    <n v="422.29"/>
    <s v="4200335339"/>
    <s v="2615CS00279000"/>
    <s v="DEP. CC. FISIOLOGIQU"/>
    <x v="260"/>
    <s v="0"/>
    <s v="F"/>
  </r>
  <r>
    <s v="2023"/>
    <s v="102412"/>
    <s v="LABCLINICS SA LABCLINICS SA"/>
    <s v="A58118928"/>
    <s v="321317"/>
    <d v="2023-11-08T00:00:00"/>
    <n v="54.45"/>
    <s v="4200337941"/>
    <s v="2615CS00885000"/>
    <s v="DP.PATOL.I TERP.EXP."/>
    <x v="260"/>
    <s v="0"/>
    <s v="F"/>
  </r>
  <r>
    <s v="2023"/>
    <s v="102530"/>
    <s v="REACTIVA SA REACTIVA SA"/>
    <s v="A58659715"/>
    <s v="223388"/>
    <d v="2023-11-02T00:00:00"/>
    <n v="457.38"/>
    <s v="4200337351"/>
    <s v="2605CS02079000"/>
    <s v="DEPT. BIOMEDICINA"/>
    <x v="260"/>
    <s v="0"/>
    <s v="F"/>
  </r>
  <r>
    <s v="2023"/>
    <s v="102530"/>
    <s v="REACTIVA SA REACTIVA SA"/>
    <s v="A58659715"/>
    <s v="223389"/>
    <d v="2023-11-02T00:00:00"/>
    <n v="290.39999999999998"/>
    <s v="4200337348"/>
    <s v="2605CS02079000"/>
    <s v="DEPT. BIOMEDICINA"/>
    <x v="260"/>
    <s v="0"/>
    <s v="F"/>
  </r>
  <r>
    <s v="2023"/>
    <s v="102530"/>
    <s v="REACTIVA SA REACTIVA SA"/>
    <s v="A58659715"/>
    <s v="223391"/>
    <d v="2023-11-02T00:00:00"/>
    <n v="402.93"/>
    <s v="4200336428"/>
    <s v="2615CS00279000"/>
    <s v="DEP. CC. FISIOLOGIQU"/>
    <x v="260"/>
    <s v="0"/>
    <s v="F"/>
  </r>
  <r>
    <s v="2023"/>
    <s v="102530"/>
    <s v="REACTIVA SA REACTIVA SA"/>
    <s v="A58659715"/>
    <s v="223392"/>
    <d v="2023-11-02T00:00:00"/>
    <n v="283.14"/>
    <s v="4200337350"/>
    <s v="2605CS02079000"/>
    <s v="DEPT. BIOMEDICINA"/>
    <x v="260"/>
    <s v="0"/>
    <s v="F"/>
  </r>
  <r>
    <s v="2023"/>
    <s v="102530"/>
    <s v="REACTIVA SA REACTIVA SA"/>
    <s v="A58659715"/>
    <s v="223394"/>
    <d v="2023-11-02T00:00:00"/>
    <n v="301.29000000000002"/>
    <s v="4200337542"/>
    <s v="2605CS02079000"/>
    <s v="DEPT. BIOMEDICINA"/>
    <x v="260"/>
    <s v="0"/>
    <s v="F"/>
  </r>
  <r>
    <s v="2023"/>
    <s v="102708"/>
    <s v="LIFE TECHNOLOGIES SA APPLIED/INVITR"/>
    <s v="A28139434"/>
    <s v="1019809 RI"/>
    <d v="2023-11-08T00:00:00"/>
    <n v="317.52999999999997"/>
    <s v="4200337944"/>
    <s v="2615CS00885000"/>
    <s v="DP.PATOL.I TERP.EXP."/>
    <x v="260"/>
    <s v="0"/>
    <s v="F"/>
  </r>
  <r>
    <s v="2023"/>
    <s v="102708"/>
    <s v="LIFE TECHNOLOGIES SA APPLIED/INVITR"/>
    <s v="A28139434"/>
    <s v="1019810 RI"/>
    <d v="2023-11-08T00:00:00"/>
    <n v="68.92"/>
    <s v="4200337045"/>
    <s v="2615CS00885000"/>
    <s v="DP.PATOL.I TERP.EXP."/>
    <x v="260"/>
    <s v="0"/>
    <s v="F"/>
  </r>
  <r>
    <s v="2023"/>
    <s v="102708"/>
    <s v="LIFE TECHNOLOGIES SA APPLIED/INVITR"/>
    <s v="A28139434"/>
    <s v="1019814 RI"/>
    <d v="2023-11-08T00:00:00"/>
    <n v="26.43"/>
    <s v="4200338226"/>
    <s v="2615CS00279000"/>
    <s v="DEP. CC. FISIOLOGIQU"/>
    <x v="260"/>
    <s v="0"/>
    <s v="F"/>
  </r>
  <r>
    <s v="2023"/>
    <s v="102851"/>
    <s v="PROQUINORTE, S.A."/>
    <s v="A48202451"/>
    <s v="V-FAC062060"/>
    <d v="2023-10-20T00:00:00"/>
    <n v="1330.98"/>
    <s v="4200334434"/>
    <s v="2615CS00885000"/>
    <s v="DP.PATOL.I TERP.EXP."/>
    <x v="260"/>
    <s v="0"/>
    <s v="F"/>
  </r>
  <r>
    <s v="2023"/>
    <s v="103149"/>
    <s v="MENARINI DIAGNOSTICOS SA MENARINI D"/>
    <s v="A08534638"/>
    <s v="1539684"/>
    <d v="2023-11-08T00:00:00"/>
    <n v="462"/>
    <s v="4200336513"/>
    <s v="2615CS00279000"/>
    <s v="DEP. CC. FISIOLOGIQU"/>
    <x v="260"/>
    <s v="0"/>
    <s v="F"/>
  </r>
  <r>
    <s v="2023"/>
    <s v="103217"/>
    <s v="LINDE GAS ESPAÑA SA"/>
    <s v="A08007262"/>
    <s v="0010722867"/>
    <d v="2023-10-31T00:00:00"/>
    <n v="303.43"/>
    <s v="4200337108"/>
    <s v="2615CS00885000"/>
    <s v="DP.PATOL.I TERP.EXP."/>
    <x v="260"/>
    <s v="0"/>
    <s v="F"/>
  </r>
  <r>
    <s v="2023"/>
    <s v="103217"/>
    <s v="LINDE GAS ESPAÑA SA"/>
    <s v="A08007262"/>
    <s v="0010724541"/>
    <d v="2023-10-31T00:00:00"/>
    <n v="889"/>
    <s v="4200333402"/>
    <s v="2575QU02072000"/>
    <s v="DEP. QUIM. INORG.ORG"/>
    <x v="260"/>
    <s v="0"/>
    <s v="F"/>
  </r>
  <r>
    <s v="2023"/>
    <s v="105866"/>
    <s v="MERCK LIFE SCIENCE SLU totes comand"/>
    <s v="B79184115"/>
    <s v="8250752625"/>
    <d v="2023-11-08T00:00:00"/>
    <n v="90.27"/>
    <s v="4200334955"/>
    <s v="2615CS00279000"/>
    <s v="DEP. CC. FISIOLOGIQU"/>
    <x v="260"/>
    <s v="0"/>
    <s v="F"/>
  </r>
  <r>
    <s v="2023"/>
    <s v="105866"/>
    <s v="MERCK LIFE SCIENCE SLU totes comand"/>
    <s v="B79184115"/>
    <s v="8250753092"/>
    <d v="2023-11-08T00:00:00"/>
    <n v="346.06"/>
    <s v="4200338182"/>
    <s v="2615CS00279000"/>
    <s v="DEP. CC. FISIOLOGIQU"/>
    <x v="260"/>
    <s v="0"/>
    <s v="F"/>
  </r>
  <r>
    <s v="2023"/>
    <s v="106044"/>
    <s v="VIAJES EL CORTE INGLES SA OFICINA B"/>
    <s v="A28229813"/>
    <s v="9130220153C"/>
    <d v="2023-11-07T00:00:00"/>
    <n v="326.7"/>
    <m/>
    <s v="2615CS00885000"/>
    <s v="DP.PATOL.I TERP.EXP."/>
    <x v="260"/>
    <s v="0"/>
    <s v="F"/>
  </r>
  <r>
    <s v="2023"/>
    <s v="106044"/>
    <s v="VIAJES EL CORTE INGLES SA OFICINA B"/>
    <s v="A28229813"/>
    <s v="9330428783C"/>
    <d v="2023-11-07T00:00:00"/>
    <n v="51.4"/>
    <m/>
    <s v="2575FI00213000"/>
    <s v="DP.ENGINYERIA ELECTR"/>
    <x v="260"/>
    <s v="0"/>
    <s v="F"/>
  </r>
  <r>
    <s v="2023"/>
    <s v="106044"/>
    <s v="VIAJES EL CORTE INGLES SA OFICINA B"/>
    <s v="A28229813"/>
    <s v="9330428784C"/>
    <d v="2023-11-07T00:00:00"/>
    <n v="57.85"/>
    <m/>
    <s v="2575FI00213000"/>
    <s v="DP.ENGINYERIA ELECTR"/>
    <x v="260"/>
    <s v="0"/>
    <s v="F"/>
  </r>
  <r>
    <s v="2023"/>
    <s v="111291"/>
    <s v="BOS 1964 SL INTERIOR4WORK"/>
    <s v="B63076707"/>
    <s v="2203"/>
    <d v="2023-11-08T00:00:00"/>
    <n v="2572.46"/>
    <s v="4200327621"/>
    <s v="2524FL00103000"/>
    <s v="F.FILOLOGIA I COMUNI"/>
    <x v="260"/>
    <s v="0"/>
    <s v="F"/>
  </r>
  <r>
    <s v="2023"/>
    <s v="111899"/>
    <s v="ATLANTA AGENCIA DE VIAJES SA"/>
    <s v="A08649477"/>
    <s v="1206191"/>
    <d v="2023-11-08T00:00:00"/>
    <n v="138"/>
    <m/>
    <n v="25330000120000"/>
    <s v="OR.ADM.DRET"/>
    <x v="260"/>
    <s v="0"/>
    <s v="F"/>
  </r>
  <r>
    <s v="2023"/>
    <s v="114697"/>
    <s v="DINAMO MENSAJEROS SL"/>
    <s v="B63707590"/>
    <s v="7341"/>
    <d v="2023-10-31T00:00:00"/>
    <n v="30.48"/>
    <m/>
    <s v="2565BI01975000"/>
    <s v="DEP. BIO. EVOL. ECO."/>
    <x v="260"/>
    <s v="0"/>
    <s v="F"/>
  </r>
  <r>
    <s v="2023"/>
    <s v="114697"/>
    <s v="DINAMO MENSAJEROS SL"/>
    <s v="B63707590"/>
    <s v="7343"/>
    <d v="2023-10-31T00:00:00"/>
    <n v="12.63"/>
    <m/>
    <s v="2515GH01966000"/>
    <s v="DEP. DE GEOGRAFIA"/>
    <x v="260"/>
    <s v="0"/>
    <s v="F"/>
  </r>
  <r>
    <s v="2023"/>
    <s v="114697"/>
    <s v="DINAMO MENSAJEROS SL"/>
    <s v="B63707590"/>
    <s v="7340"/>
    <d v="2023-10-31T00:00:00"/>
    <n v="115.29"/>
    <m/>
    <s v="2565BI01975000"/>
    <s v="DEP. BIO. EVOL. ECO."/>
    <x v="260"/>
    <s v="G"/>
    <s v="F"/>
  </r>
  <r>
    <s v="2023"/>
    <s v="115343"/>
    <s v="INTELIGENCIA ARTIFICIAL Y HPC  SL"/>
    <s v="B10526242"/>
    <s v="023/A/50043"/>
    <d v="2023-11-08T00:00:00"/>
    <n v="5333.68"/>
    <s v="4200330079"/>
    <s v="2575FI02053000"/>
    <s v="DEP. FISICA APLICADA"/>
    <x v="260"/>
    <s v="0"/>
    <s v="F"/>
  </r>
  <r>
    <s v="2023"/>
    <s v="200896"/>
    <s v="STEMCELL TECHNOLOGIES SARL"/>
    <m/>
    <s v="94153084"/>
    <d v="2023-10-31T00:00:00"/>
    <n v="1097.7"/>
    <s v="4200326545"/>
    <s v="2615CS00885000"/>
    <s v="DP.PATOL.I TERP.EXP."/>
    <x v="260"/>
    <s v="0"/>
    <s v="F"/>
  </r>
  <r>
    <s v="2023"/>
    <s v="504582"/>
    <s v="FUNDACIO GASPAR ESPUÑA CETT"/>
    <s v="G62294418"/>
    <s v="12304440"/>
    <d v="2023-10-21T00:00:00"/>
    <n v="180"/>
    <s v="4200336249"/>
    <s v="2655EC00142000"/>
    <s v="DP.MATEMÀ.ECONÒ.F.A."/>
    <x v="260"/>
    <s v="0"/>
    <s v="F"/>
  </r>
  <r>
    <s v="2023"/>
    <s v="100073"/>
    <s v="AVORIS RETAIL DIVISION SL BCD TRAVE"/>
    <s v="B07012107"/>
    <s v="07B00001068"/>
    <d v="2023-11-08T00:00:00"/>
    <n v="199.98"/>
    <m/>
    <s v="2605CS02079000"/>
    <s v="DEPT. BIOMEDICINA"/>
    <x v="261"/>
    <s v="0"/>
    <s v="F"/>
  </r>
  <r>
    <s v="2023"/>
    <s v="100864"/>
    <s v="SUMINISTROS GRALS OFICIN.REY CENTER"/>
    <s v="B64498298"/>
    <s v="15614"/>
    <d v="2023-11-08T00:00:00"/>
    <n v="35.28"/>
    <m/>
    <s v="2575FI02052000"/>
    <s v="DEP.FIS.MAT.CONDENS."/>
    <x v="261"/>
    <s v="0"/>
    <s v="F"/>
  </r>
  <r>
    <s v="2023"/>
    <s v="101312"/>
    <s v="SUDELAB SL"/>
    <s v="B63276778"/>
    <s v="227411"/>
    <d v="2023-11-08T00:00:00"/>
    <n v="26.14"/>
    <s v="4200338307"/>
    <s v="2605CS02079000"/>
    <s v="DEPT. BIOMEDICINA"/>
    <x v="261"/>
    <s v="0"/>
    <s v="F"/>
  </r>
  <r>
    <s v="2023"/>
    <s v="101312"/>
    <s v="SUDELAB SL"/>
    <s v="B63276778"/>
    <s v="227412"/>
    <d v="2023-11-08T00:00:00"/>
    <n v="648.55999999999995"/>
    <s v="4200338545"/>
    <s v="2605CS02079000"/>
    <s v="DEPT. BIOMEDICINA"/>
    <x v="261"/>
    <s v="0"/>
    <s v="F"/>
  </r>
  <r>
    <s v="2023"/>
    <s v="101312"/>
    <s v="SUDELAB SL"/>
    <s v="B63276778"/>
    <s v="227413"/>
    <d v="2023-11-08T00:00:00"/>
    <n v="220.22"/>
    <s v="4200339083"/>
    <s v="2605CS02079000"/>
    <s v="DEPT. BIOMEDICINA"/>
    <x v="261"/>
    <s v="0"/>
    <s v="F"/>
  </r>
  <r>
    <s v="2023"/>
    <s v="101312"/>
    <s v="SUDELAB SL"/>
    <s v="B63276778"/>
    <s v="227414"/>
    <d v="2023-11-08T00:00:00"/>
    <n v="387.2"/>
    <s v="4200339080"/>
    <s v="2605CS02079000"/>
    <s v="DEPT. BIOMEDICINA"/>
    <x v="261"/>
    <s v="0"/>
    <s v="F"/>
  </r>
  <r>
    <s v="2023"/>
    <s v="101312"/>
    <s v="SUDELAB SL"/>
    <s v="B63276778"/>
    <s v="227451"/>
    <d v="2023-11-08T00:00:00"/>
    <n v="320.82"/>
    <s v="4200336429"/>
    <s v="2615CS00279000"/>
    <s v="DEP. CC. FISIOLOGIQU"/>
    <x v="261"/>
    <s v="0"/>
    <s v="F"/>
  </r>
  <r>
    <s v="2023"/>
    <s v="101312"/>
    <s v="SUDELAB SL"/>
    <s v="B63276778"/>
    <s v="227458"/>
    <d v="2023-11-08T00:00:00"/>
    <n v="26.52"/>
    <s v="4200337047"/>
    <s v="2615CS00885000"/>
    <s v="DP.PATOL.I TERP.EXP."/>
    <x v="261"/>
    <s v="0"/>
    <s v="F"/>
  </r>
  <r>
    <s v="2023"/>
    <s v="101312"/>
    <s v="SUDELAB SL"/>
    <s v="B63276778"/>
    <s v="227461"/>
    <d v="2023-11-08T00:00:00"/>
    <n v="308.43"/>
    <m/>
    <s v="2595FA00247000"/>
    <s v="DP.FARMACO.QUI.TERAP"/>
    <x v="261"/>
    <s v="G"/>
    <s v="F"/>
  </r>
  <r>
    <s v="2023"/>
    <s v="102025"/>
    <s v="VWR INTERNATIONAL EUROLAB SL VWR IN"/>
    <s v="B08362089"/>
    <s v="7062365974"/>
    <d v="2023-11-08T00:00:00"/>
    <n v="23.16"/>
    <s v="4100017724"/>
    <s v="2595FA00247000"/>
    <s v="DP.FARMACO.QUI.TERAP"/>
    <x v="261"/>
    <s v="0"/>
    <s v="F"/>
  </r>
  <r>
    <s v="2023"/>
    <s v="102708"/>
    <s v="LIFE TECHNOLOGIES SA APPLIED/INVITR"/>
    <s v="A28139434"/>
    <s v="1020086 RI"/>
    <d v="2023-11-09T00:00:00"/>
    <n v="353.13"/>
    <s v="4200335476"/>
    <s v="2615CS00279000"/>
    <s v="DEP. CC. FISIOLOGIQU"/>
    <x v="261"/>
    <s v="0"/>
    <s v="F"/>
  </r>
  <r>
    <s v="2023"/>
    <s v="105866"/>
    <s v="MERCK LIFE SCIENCE SLU totes comand"/>
    <s v="B79184115"/>
    <s v="8250749976"/>
    <d v="2023-11-02T00:00:00"/>
    <n v="108.3"/>
    <s v="4200337396"/>
    <s v="2615CS00279000"/>
    <s v="DEP. CC. FISIOLOGIQU"/>
    <x v="261"/>
    <s v="0"/>
    <s v="F"/>
  </r>
  <r>
    <s v="2023"/>
    <s v="105866"/>
    <s v="MERCK LIFE SCIENCE SLU totes comand"/>
    <s v="B79184115"/>
    <s v="8250753361"/>
    <d v="2023-11-09T00:00:00"/>
    <n v="425.92"/>
    <s v="4200338711"/>
    <s v="2615CS00885000"/>
    <s v="DP.PATOL.I TERP.EXP."/>
    <x v="261"/>
    <s v="0"/>
    <s v="F"/>
  </r>
  <r>
    <s v="2023"/>
    <s v="106044"/>
    <s v="VIAJES EL CORTE INGLES SA OFICINA B"/>
    <s v="A28229813"/>
    <s v="9130221100C"/>
    <d v="2023-11-08T00:00:00"/>
    <n v="238"/>
    <m/>
    <n v="26530000136000"/>
    <s v="OR ECONOMIA EMPRESA"/>
    <x v="261"/>
    <s v="0"/>
    <s v="F"/>
  </r>
  <r>
    <s v="2023"/>
    <s v="106044"/>
    <s v="VIAJES EL CORTE INGLES SA OFICINA B"/>
    <s v="A28229813"/>
    <s v="9130221101C"/>
    <d v="2023-11-08T00:00:00"/>
    <n v="60"/>
    <m/>
    <n v="26530000136000"/>
    <s v="OR ECONOMIA EMPRESA"/>
    <x v="261"/>
    <s v="0"/>
    <s v="F"/>
  </r>
  <r>
    <s v="2023"/>
    <s v="106044"/>
    <s v="VIAJES EL CORTE INGLES SA OFICINA B"/>
    <s v="A28229813"/>
    <s v="9130221102C"/>
    <d v="2023-11-08T00:00:00"/>
    <n v="120"/>
    <m/>
    <n v="26530000136000"/>
    <s v="OR ECONOMIA EMPRESA"/>
    <x v="261"/>
    <s v="0"/>
    <s v="F"/>
  </r>
  <r>
    <s v="2023"/>
    <s v="106044"/>
    <s v="VIAJES EL CORTE INGLES SA OFICINA B"/>
    <s v="A28229813"/>
    <s v="9130221103C"/>
    <d v="2023-11-08T00:00:00"/>
    <n v="120"/>
    <m/>
    <n v="26530000136000"/>
    <s v="OR ECONOMIA EMPRESA"/>
    <x v="261"/>
    <s v="0"/>
    <s v="F"/>
  </r>
  <r>
    <s v="2023"/>
    <s v="107258"/>
    <s v="GELABERT GESTION DE RESIDUOS SA"/>
    <s v="A58943739"/>
    <s v="23003256"/>
    <d v="2023-10-31T00:00:00"/>
    <n v="843.33"/>
    <m/>
    <n v="26130000271001"/>
    <s v="ADM. BELLVITGE MANT"/>
    <x v="261"/>
    <s v="0"/>
    <s v="F"/>
  </r>
  <r>
    <s v="2023"/>
    <s v="111899"/>
    <s v="ATLANTA AGENCIA DE VIAJES SA"/>
    <s v="A08649477"/>
    <s v="1206316"/>
    <d v="2023-11-09T00:00:00"/>
    <n v="952.52"/>
    <m/>
    <s v="2516GH01699000"/>
    <s v="INST REC CULT MEDIEV"/>
    <x v="261"/>
    <s v="0"/>
    <s v="F"/>
  </r>
  <r>
    <s v="2023"/>
    <s v="111899"/>
    <s v="ATLANTA AGENCIA DE VIAJES SA"/>
    <s v="A08649477"/>
    <s v="1206347"/>
    <d v="2023-11-09T00:00:00"/>
    <n v="1457.64"/>
    <m/>
    <s v="2575FI02053000"/>
    <s v="DEP. FISICA APLICADA"/>
    <x v="261"/>
    <s v="0"/>
    <s v="F"/>
  </r>
  <r>
    <s v="2023"/>
    <s v="111899"/>
    <s v="ATLANTA AGENCIA DE VIAJES SA"/>
    <s v="A08649477"/>
    <s v="1206348"/>
    <d v="2023-11-09T00:00:00"/>
    <n v="721.25"/>
    <m/>
    <s v="2575FI02053000"/>
    <s v="DEP. FISICA APLICADA"/>
    <x v="261"/>
    <s v="0"/>
    <s v="F"/>
  </r>
  <r>
    <s v="2023"/>
    <s v="112903"/>
    <s v="LLIBRERIA HISPANO AMERICANA SL"/>
    <s v="B67531632"/>
    <s v="23001527"/>
    <d v="2023-11-08T00:00:00"/>
    <n v="81.34"/>
    <s v="4200334259"/>
    <s v="2655EC00142000"/>
    <s v="DP.MATEMÀ.ECONÒ.F.A."/>
    <x v="261"/>
    <s v="0"/>
    <s v="F"/>
  </r>
  <r>
    <s v="2023"/>
    <s v="112903"/>
    <s v="LLIBRERIA HISPANO AMERICANA SL"/>
    <s v="B67531632"/>
    <s v="23001526"/>
    <d v="2023-11-08T00:00:00"/>
    <n v="56.15"/>
    <s v="4200328987"/>
    <s v="2655EC00142000"/>
    <s v="DP.MATEMÀ.ECONÒ.F.A."/>
    <x v="261"/>
    <s v="G"/>
    <s v="F"/>
  </r>
  <r>
    <s v="2023"/>
    <s v="200009"/>
    <s v="THORLABS GMBH THORLABS GMBH"/>
    <m/>
    <s v="MI4062551"/>
    <d v="2023-10-31T00:00:00"/>
    <n v="5169.21"/>
    <s v="4200334975"/>
    <s v="2615CS00885000"/>
    <s v="DP.PATOL.I TERP.EXP."/>
    <x v="261"/>
    <s v="0"/>
    <s v="F"/>
  </r>
  <r>
    <s v="2023"/>
    <s v="610836"/>
    <s v="TYAGI PAWAN"/>
    <m/>
    <s v="$TP06072023"/>
    <d v="2023-07-06T00:00:00"/>
    <n v="191.66"/>
    <m/>
    <n v="25730000200000"/>
    <s v="ADM.FÍSICA I QUIMICA"/>
    <x v="261"/>
    <s v="0"/>
    <s v="F"/>
  </r>
  <r>
    <s v="2023"/>
    <s v="903673"/>
    <s v="RODES ROSES RAFAEL GRABADOR INGLES"/>
    <s v="37217002N"/>
    <s v="51044"/>
    <d v="2023-10-31T00:00:00"/>
    <n v="45.05"/>
    <s v="4200336005"/>
    <n v="25130000076000"/>
    <s v="ADM.FILOS/GEOGRA/Hª"/>
    <x v="261"/>
    <s v="G"/>
    <s v="F"/>
  </r>
  <r>
    <s v="2023"/>
    <s v="101912"/>
    <s v="COMERCIAL DE ENTECNICA SL COMENSA"/>
    <s v="B58013285"/>
    <s v="000255"/>
    <d v="2023-11-10T00:00:00"/>
    <n v="1601.19"/>
    <s v="4200336833"/>
    <s v="2504BA00069000"/>
    <s v="F.BELLES ARTS"/>
    <x v="262"/>
    <s v="0"/>
    <s v="F"/>
  </r>
  <r>
    <s v="2023"/>
    <s v="102395"/>
    <s v="CULTEK SL CULTEK SL"/>
    <s v="B28442135"/>
    <s v="FV+487147"/>
    <d v="2023-11-10T00:00:00"/>
    <n v="248.05"/>
    <s v="4200333583"/>
    <s v="2605CS02079000"/>
    <s v="DEPT. BIOMEDICINA"/>
    <x v="262"/>
    <s v="0"/>
    <s v="F"/>
  </r>
  <r>
    <s v="2023"/>
    <s v="102708"/>
    <s v="LIFE TECHNOLOGIES SA APPLIED/INVITR"/>
    <s v="A28139434"/>
    <s v="1020291 RI"/>
    <d v="2023-11-10T00:00:00"/>
    <n v="295.48"/>
    <s v="4200335723"/>
    <s v="2615CS00885000"/>
    <s v="DP.PATOL.I TERP.EXP."/>
    <x v="262"/>
    <s v="0"/>
    <s v="F"/>
  </r>
  <r>
    <s v="2023"/>
    <s v="103157"/>
    <s v="BARCELONA DE SERVEIS MUNICIPALS SA"/>
    <s v="A08765919"/>
    <s v="A/6678"/>
    <d v="2023-11-01T00:00:00"/>
    <n v="72.099999999999994"/>
    <s v="4100015999"/>
    <s v="2566BI01773000"/>
    <s v="S.EMBARCACIONS OCEAN"/>
    <x v="262"/>
    <s v="0"/>
    <s v="F"/>
  </r>
  <r>
    <s v="2023"/>
    <s v="103289"/>
    <s v="VUELING AIRLINES SA"/>
    <s v="A63422141"/>
    <s v="629825"/>
    <d v="2023-10-05T00:00:00"/>
    <n v="336.98"/>
    <m/>
    <s v="2565BI01975000"/>
    <s v="DEP. BIO. EVOL. ECO."/>
    <x v="262"/>
    <s v="0"/>
    <s v="F"/>
  </r>
  <r>
    <s v="2023"/>
    <s v="105866"/>
    <s v="MERCK LIFE SCIENCE SLU totes comand"/>
    <s v="B79184115"/>
    <s v="8250754058"/>
    <d v="2023-11-10T00:00:00"/>
    <n v="80.34"/>
    <s v="4200338824"/>
    <s v="2575QU02072000"/>
    <s v="DEP. QUIM. INORG.ORG"/>
    <x v="262"/>
    <s v="0"/>
    <s v="F"/>
  </r>
  <r>
    <s v="2023"/>
    <s v="105866"/>
    <s v="MERCK LIFE SCIENCE SLU totes comand"/>
    <s v="B79184115"/>
    <s v="8250754062"/>
    <d v="2023-11-10T00:00:00"/>
    <n v="326.7"/>
    <s v="4200338182"/>
    <s v="2615CS00279000"/>
    <s v="DEP. CC. FISIOLOGIQU"/>
    <x v="262"/>
    <s v="0"/>
    <s v="F"/>
  </r>
  <r>
    <s v="2023"/>
    <s v="111899"/>
    <s v="ATLANTA AGENCIA DE VIAJES SA"/>
    <s v="A08649477"/>
    <s v="1206551"/>
    <d v="2023-11-10T00:00:00"/>
    <n v="175.1"/>
    <m/>
    <n v="26530000136000"/>
    <s v="OR ECONOMIA EMPRESA"/>
    <x v="262"/>
    <s v="0"/>
    <s v="F"/>
  </r>
  <r>
    <s v="2023"/>
    <s v="111899"/>
    <s v="ATLANTA AGENCIA DE VIAJES SA"/>
    <s v="A08649477"/>
    <s v="1206552"/>
    <d v="2023-11-10T00:00:00"/>
    <n v="194"/>
    <m/>
    <s v="2635ED00305000"/>
    <s v="DP.MÈT.INV.DIAG.EDU."/>
    <x v="262"/>
    <s v="0"/>
    <s v="F"/>
  </r>
  <r>
    <s v="2023"/>
    <s v="111899"/>
    <s v="ATLANTA AGENCIA DE VIAJES SA"/>
    <s v="A08649477"/>
    <s v="1206559"/>
    <d v="2023-11-10T00:00:00"/>
    <n v="152.99"/>
    <m/>
    <s v="2576FI01676000"/>
    <s v="INST.CIÈNCIES COSMOS"/>
    <x v="262"/>
    <s v="0"/>
    <s v="F"/>
  </r>
  <r>
    <s v="2023"/>
    <s v="113949"/>
    <s v="KEYSIGHT TECHNOLOGIES SALES SPAIN"/>
    <s v="B86907110"/>
    <s v="ES7004502"/>
    <d v="2023-11-02T00:00:00"/>
    <n v="3199.36"/>
    <s v="4200338197"/>
    <s v="2576FI01676000"/>
    <s v="INST.CIÈNCIES COSMOS"/>
    <x v="262"/>
    <s v="G"/>
    <s v="F"/>
  </r>
  <r>
    <s v="2023"/>
    <s v="200677"/>
    <s v="CHARLES RIVER LABORATORIES FRANCE"/>
    <m/>
    <s v="53206689"/>
    <d v="2023-10-30T00:00:00"/>
    <n v="119.02"/>
    <m/>
    <s v="2605CS02079000"/>
    <s v="DEPT. BIOMEDICINA"/>
    <x v="262"/>
    <s v="0"/>
    <s v="F"/>
  </r>
  <r>
    <s v="2023"/>
    <s v="504708"/>
    <s v="FUNDACION GRAL UNIVERSIDAD VALLADOL"/>
    <s v="G47382056"/>
    <s v="FV/23015444"/>
    <d v="2023-10-23T00:00:00"/>
    <n v="30"/>
    <m/>
    <n v="26330000301000"/>
    <s v="OR.ADM.EDUCACIO"/>
    <x v="262"/>
    <s v="0"/>
    <s v="F"/>
  </r>
  <r>
    <s v="2023"/>
    <s v="504769"/>
    <s v="TREVOL MISSATGERS SCCL TREVOL MISSA"/>
    <s v="F58044967"/>
    <s v="159554"/>
    <d v="2023-10-31T00:00:00"/>
    <n v="60.7"/>
    <m/>
    <s v="2565GE02063000"/>
    <s v="DEP. MINERALOGIA,P."/>
    <x v="262"/>
    <s v="G"/>
    <s v="F"/>
  </r>
  <r>
    <s v="2023"/>
    <s v="105866"/>
    <s v="MERCK LIFE SCIENCE SLU totes comand"/>
    <s v="B79184115"/>
    <s v="8250754876"/>
    <d v="2023-11-11T00:00:00"/>
    <n v="370.55"/>
    <s v="4200338331"/>
    <s v="2615CS00885000"/>
    <s v="DP.PATOL.I TERP.EXP."/>
    <x v="263"/>
    <s v="0"/>
    <s v="F"/>
  </r>
  <r>
    <s v="2023"/>
    <s v="106044"/>
    <s v="VIAJES EL CORTE INGLES SA OFICINA B"/>
    <s v="A28229813"/>
    <s v="9330431568C"/>
    <d v="2023-11-10T00:00:00"/>
    <n v="179.98"/>
    <m/>
    <n v="25330000120000"/>
    <s v="OR.ADM.DRET"/>
    <x v="263"/>
    <s v="0"/>
    <s v="F"/>
  </r>
  <r>
    <s v="2023"/>
    <s v="106044"/>
    <s v="VIAJES EL CORTE INGLES SA OFICINA B"/>
    <s v="A28229813"/>
    <s v="9330431570C"/>
    <d v="2023-11-10T00:00:00"/>
    <n v="226.92"/>
    <m/>
    <s v="2565BI01973000"/>
    <s v="DEP.BIOQUIM. BIOMEDI"/>
    <x v="263"/>
    <s v="0"/>
    <s v="F"/>
  </r>
  <r>
    <s v="2023"/>
    <s v="106044"/>
    <s v="VIAJES EL CORTE INGLES SA OFICINA B"/>
    <s v="A28229813"/>
    <s v="9330431571C"/>
    <d v="2023-11-10T00:00:00"/>
    <n v="226.92"/>
    <m/>
    <s v="2565BI01973000"/>
    <s v="DEP.BIOQUIM. BIOMEDI"/>
    <x v="263"/>
    <s v="0"/>
    <s v="F"/>
  </r>
  <r>
    <s v="2023"/>
    <s v="50007"/>
    <s v="FUNDACIO BOSCH I GIMPERA"/>
    <s v="G08906653"/>
    <s v="202304180"/>
    <d v="2023-11-03T00:00:00"/>
    <n v="29872.03"/>
    <m/>
    <s v="999Z00UB003000"/>
    <s v="UB - INGRESSOS"/>
    <x v="264"/>
    <s v="0"/>
    <s v="F"/>
  </r>
  <r>
    <s v="2023"/>
    <s v="100122"/>
    <s v="FUNDAC PRIV INST INV BIOMEDICA BELL"/>
    <s v="G58863317"/>
    <s v="3105"/>
    <d v="2023-11-13T00:00:00"/>
    <n v="81.290000000000006"/>
    <s v="4200336896"/>
    <s v="2615CS00885000"/>
    <s v="DP.PATOL.I TERP.EXP."/>
    <x v="264"/>
    <s v="0"/>
    <s v="F"/>
  </r>
  <r>
    <s v="2023"/>
    <s v="100796"/>
    <s v="BIONOVA CIENTIFICA SL BIONOVA CIENT"/>
    <s v="B78541182"/>
    <s v="124156"/>
    <d v="2023-11-13T00:00:00"/>
    <n v="298"/>
    <s v="4200334674"/>
    <s v="2615CS00885000"/>
    <s v="DP.PATOL.I TERP.EXP."/>
    <x v="264"/>
    <s v="0"/>
    <s v="F"/>
  </r>
  <r>
    <s v="2023"/>
    <s v="101440"/>
    <s v="PROMEGA BIOTECH IBERICA SL PROMEGA"/>
    <s v="B63699631"/>
    <s v="0217079102"/>
    <d v="2023-11-13T00:00:00"/>
    <n v="830.06"/>
    <s v="4200338731"/>
    <s v="2615CS00279000"/>
    <s v="DEP. CC. FISIOLOGIQU"/>
    <x v="264"/>
    <s v="0"/>
    <s v="F"/>
  </r>
  <r>
    <s v="2023"/>
    <s v="101460"/>
    <s v="VICENÇ PIERA SL VICENÇ PIERA SL"/>
    <s v="B61367306"/>
    <s v="1/208/54"/>
    <d v="2023-11-13T00:00:00"/>
    <n v="179.39"/>
    <s v="4200339339"/>
    <s v="2505BA01936000"/>
    <s v="DEP. A. RESTAU.CONSE"/>
    <x v="264"/>
    <s v="0"/>
    <s v="F"/>
  </r>
  <r>
    <s v="2023"/>
    <s v="102886"/>
    <s v="ID GRUP SA"/>
    <s v="A59367458"/>
    <s v="22304290"/>
    <d v="2023-11-10T00:00:00"/>
    <n v="297.66000000000003"/>
    <s v="4200330241"/>
    <s v="2575FI00213000"/>
    <s v="DP.ENGINYERIA ELECTR"/>
    <x v="264"/>
    <s v="0"/>
    <s v="F"/>
  </r>
  <r>
    <s v="2023"/>
    <s v="102886"/>
    <s v="ID GRUP SA"/>
    <s v="A59367458"/>
    <s v="22304291"/>
    <d v="2023-11-10T00:00:00"/>
    <n v="90.75"/>
    <s v="4200338270"/>
    <s v="2575FI02053000"/>
    <s v="DEP. FISICA APLICADA"/>
    <x v="264"/>
    <s v="0"/>
    <s v="F"/>
  </r>
  <r>
    <s v="2023"/>
    <s v="104256"/>
    <s v="PANREAC QUIMICA SLU"/>
    <s v="B08010118"/>
    <s v="0923010764"/>
    <d v="2023-11-10T00:00:00"/>
    <n v="36.69"/>
    <s v="4200339110"/>
    <s v="2605CS02079000"/>
    <s v="DEPT. BIOMEDICINA"/>
    <x v="264"/>
    <s v="0"/>
    <s v="F"/>
  </r>
  <r>
    <s v="2023"/>
    <s v="104256"/>
    <s v="PANREAC QUIMICA SLU"/>
    <s v="B08010118"/>
    <s v="0923010768"/>
    <d v="2023-11-10T00:00:00"/>
    <n v="92.35"/>
    <s v="4200337651"/>
    <s v="2595FA02036000"/>
    <s v="DEP. FARMÀCIA I TEC"/>
    <x v="264"/>
    <s v="0"/>
    <s v="F"/>
  </r>
  <r>
    <s v="2023"/>
    <s v="105866"/>
    <s v="MERCK LIFE SCIENCE SLU totes comand"/>
    <s v="B79184115"/>
    <s v="8250752145"/>
    <d v="2023-11-07T00:00:00"/>
    <n v="1471.24"/>
    <s v="4200338224"/>
    <n v="26030000256000"/>
    <s v="ADM. MEDICINA"/>
    <x v="264"/>
    <s v="G"/>
    <s v="F"/>
  </r>
  <r>
    <s v="2023"/>
    <s v="106426"/>
    <s v="ALFAMBRA COPISTERIA SL"/>
    <s v="B65731424"/>
    <s v="849"/>
    <d v="2023-11-13T00:00:00"/>
    <n v="232.4"/>
    <s v="4200339390"/>
    <s v="2505BA01936000"/>
    <s v="DEP. A. RESTAU.CONSE"/>
    <x v="264"/>
    <s v="0"/>
    <s v="F"/>
  </r>
  <r>
    <s v="2023"/>
    <s v="110207"/>
    <s v="ARP LOGISTICA CLINICA SL"/>
    <s v="B27824705"/>
    <s v="A-230003443"/>
    <d v="2023-10-20T00:00:00"/>
    <n v="26.62"/>
    <s v="4200333953"/>
    <s v="2595FA02035000"/>
    <s v="DEP. BIOQ. I FISIOLO"/>
    <x v="264"/>
    <s v="0"/>
    <s v="F"/>
  </r>
  <r>
    <s v="2023"/>
    <s v="110269"/>
    <s v="12 IPV LOGISTICS SL MAIL BOXES ETC"/>
    <s v="B64617947"/>
    <s v="2491/193"/>
    <d v="2023-10-31T00:00:00"/>
    <n v="162.41999999999999"/>
    <s v="4200283114"/>
    <s v="2575QU02071000"/>
    <s v="DEP. ENGINY.QUIM."/>
    <x v="264"/>
    <s v="0"/>
    <s v="F"/>
  </r>
  <r>
    <s v="2023"/>
    <s v="110269"/>
    <s v="12 IPV LOGISTICS SL MAIL BOXES ETC"/>
    <s v="B64617947"/>
    <s v="2574/193"/>
    <d v="2023-10-31T00:00:00"/>
    <n v="18.079999999999998"/>
    <m/>
    <s v="2575QU02071000"/>
    <s v="DEP. ENGINY.QUIM."/>
    <x v="264"/>
    <s v="0"/>
    <s v="F"/>
  </r>
  <r>
    <s v="2023"/>
    <s v="110269"/>
    <s v="12 IPV LOGISTICS SL MAIL BOXES ETC"/>
    <s v="B64617947"/>
    <s v="2618/193"/>
    <d v="2023-10-31T00:00:00"/>
    <n v="9.2899999999999991"/>
    <m/>
    <s v="2575QU02070000"/>
    <s v="DEP. C.MATERIALS I Q"/>
    <x v="264"/>
    <s v="0"/>
    <s v="F"/>
  </r>
  <r>
    <s v="2023"/>
    <s v="110295"/>
    <s v="ENFOCA SOLUCIONS AVC SL"/>
    <s v="B66671686"/>
    <s v="C-132/23"/>
    <d v="2023-11-13T00:00:00"/>
    <n v="856.68"/>
    <s v="4200336341"/>
    <n v="25130000080000"/>
    <s v="OR.ADM.FI/GEOGRAF/Hª"/>
    <x v="264"/>
    <s v="0"/>
    <s v="F"/>
  </r>
  <r>
    <s v="2023"/>
    <s v="111899"/>
    <s v="ATLANTA AGENCIA DE VIAJES SA"/>
    <s v="A08649477"/>
    <s v="1206625"/>
    <d v="2023-11-13T00:00:00"/>
    <n v="238.87"/>
    <s v="4100017756"/>
    <n v="25330000120000"/>
    <s v="OR.ADM.DRET"/>
    <x v="264"/>
    <s v="0"/>
    <s v="F"/>
  </r>
  <r>
    <s v="2023"/>
    <s v="111899"/>
    <s v="ATLANTA AGENCIA DE VIAJES SA"/>
    <s v="A08649477"/>
    <s v="1206700"/>
    <d v="2023-11-13T00:00:00"/>
    <n v="-213"/>
    <m/>
    <s v="2585MA02069000"/>
    <s v="DEP. MATEMÀT. I INF."/>
    <x v="264"/>
    <s v="0"/>
    <s v="A"/>
  </r>
  <r>
    <s v="2023"/>
    <s v="204902"/>
    <s v="STICHTING 36 TH ECNP CONGRESS"/>
    <m/>
    <s v="23-23200407"/>
    <d v="2023-08-14T00:00:00"/>
    <n v="50"/>
    <m/>
    <s v="2615CS00885000"/>
    <s v="DP.PATOL.I TERP.EXP."/>
    <x v="264"/>
    <s v="0"/>
    <s v="F"/>
  </r>
  <r>
    <s v="2023"/>
    <s v="504508"/>
    <s v="SECPHO"/>
    <s v="G65103905"/>
    <s v="162734"/>
    <d v="2023-11-13T00:00:00"/>
    <n v="2576.5700000000002"/>
    <s v="4200339156"/>
    <s v="2576QU01675000"/>
    <s v="I.NANOCIÈNC.NANOTECN"/>
    <x v="264"/>
    <s v="0"/>
    <s v="F"/>
  </r>
  <r>
    <s v="2023"/>
    <s v="800873"/>
    <s v="CONSORCIO CTR NAC DE ANALISIS GENOM"/>
    <s v="S0800674D"/>
    <s v="23000249"/>
    <d v="2023-11-03T00:00:00"/>
    <n v="3367.59"/>
    <s v="4200337263"/>
    <s v="2565BI01976000"/>
    <s v="DEP. GENÈTICA, MICRO"/>
    <x v="264"/>
    <s v="0"/>
    <s v="F"/>
  </r>
  <r>
    <s v="2023"/>
    <s v="903541"/>
    <s v="FREKKO SUSAN ELIZABETH"/>
    <s v="X1904666J"/>
    <s v="2023-0040"/>
    <d v="2023-11-13T00:00:00"/>
    <n v="627.97"/>
    <s v="4200338567"/>
    <s v="2615CS00281000"/>
    <s v="DP.INFERM.FONA.MEDIC"/>
    <x v="264"/>
    <s v="0"/>
    <s v="F"/>
  </r>
  <r>
    <s v="2023"/>
    <s v="908508"/>
    <s v="CHAFER JOVE FRANCISCO JAVIER JARDIN"/>
    <s v="40862911F"/>
    <s v="114"/>
    <d v="2023-10-16T00:00:00"/>
    <n v="-163.1"/>
    <m/>
    <s v="2565BI01975000"/>
    <s v="DEP. BIO. EVOL. ECO."/>
    <x v="264"/>
    <s v="0"/>
    <s v="A"/>
  </r>
  <r>
    <s v="2023"/>
    <s v="100073"/>
    <s v="AVORIS RETAIL DIVISION SL BCD TRAVE"/>
    <s v="B07012107"/>
    <s v="07Y00004549"/>
    <d v="2023-11-13T00:00:00"/>
    <n v="50"/>
    <m/>
    <s v="2595FA02037000"/>
    <s v="DEP. BIOL. SANITAT"/>
    <x v="265"/>
    <s v="0"/>
    <s v="F"/>
  </r>
  <r>
    <s v="2023"/>
    <s v="100880"/>
    <s v="QUIMIGEN SL"/>
    <s v="B80479918"/>
    <s v="2304885"/>
    <d v="2023-11-08T00:00:00"/>
    <n v="416.24"/>
    <s v="4200338230"/>
    <s v="2615CS00279000"/>
    <s v="DEP. CC. FISIOLOGIQU"/>
    <x v="265"/>
    <s v="0"/>
    <s v="F"/>
  </r>
  <r>
    <s v="2023"/>
    <s v="101001"/>
    <s v="ATTENDBIO RESEARCH SL ATTENDBIO RES"/>
    <s v="B65228629"/>
    <s v="715133"/>
    <d v="2023-11-06T00:00:00"/>
    <n v="101.64"/>
    <s v="4200336752"/>
    <s v="2605CS02079000"/>
    <s v="DEPT. BIOMEDICINA"/>
    <x v="265"/>
    <s v="0"/>
    <s v="F"/>
  </r>
  <r>
    <s v="2023"/>
    <s v="101149"/>
    <s v="UNIVERSITAS COLECTIVIDADES SLU UNIV"/>
    <s v="B63225882"/>
    <s v="4M4"/>
    <d v="2023-11-14T00:00:00"/>
    <n v="-35.75"/>
    <m/>
    <s v="2604CS02094000"/>
    <s v="UFIR MEDICINA CLINIC"/>
    <x v="265"/>
    <s v="G"/>
    <s v="A"/>
  </r>
  <r>
    <s v="2023"/>
    <s v="101650"/>
    <s v="CATALANA DE MICROBIOLOGIA SL"/>
    <s v="B60285376"/>
    <s v="FR/231015"/>
    <d v="2023-11-14T00:00:00"/>
    <n v="521.89"/>
    <s v="4200339749"/>
    <s v="2605CS02079000"/>
    <s v="DEPT. BIOMEDICINA"/>
    <x v="265"/>
    <s v="0"/>
    <s v="F"/>
  </r>
  <r>
    <s v="2023"/>
    <s v="102025"/>
    <s v="VWR INTERNATIONAL EUROLAB SL VWR IN"/>
    <s v="B08362089"/>
    <s v="7062368007"/>
    <d v="2023-11-13T00:00:00"/>
    <n v="145.85"/>
    <s v="4200338890"/>
    <s v="2615CS00885000"/>
    <s v="DP.PATOL.I TERP.EXP."/>
    <x v="265"/>
    <s v="0"/>
    <s v="F"/>
  </r>
  <r>
    <s v="2023"/>
    <s v="102025"/>
    <s v="VWR INTERNATIONAL EUROLAB SL VWR IN"/>
    <s v="B08362089"/>
    <s v="7062368009"/>
    <d v="2023-11-13T00:00:00"/>
    <n v="106"/>
    <s v="4200339259"/>
    <s v="2615CS00885000"/>
    <s v="DP.PATOL.I TERP.EXP."/>
    <x v="265"/>
    <s v="0"/>
    <s v="F"/>
  </r>
  <r>
    <s v="2023"/>
    <s v="102488"/>
    <s v="AMIDATA SAU"/>
    <s v="A78913993"/>
    <s v="63301392"/>
    <d v="2023-11-13T00:00:00"/>
    <n v="1119.69"/>
    <s v="4200339772"/>
    <s v="2566BI00193000"/>
    <s v="SERV.CAMPS EXPERIMEN"/>
    <x v="265"/>
    <s v="0"/>
    <s v="F"/>
  </r>
  <r>
    <s v="2023"/>
    <s v="102488"/>
    <s v="AMIDATA SAU"/>
    <s v="A78913993"/>
    <s v="63301420"/>
    <d v="2023-11-13T00:00:00"/>
    <n v="66.569999999999993"/>
    <s v="4200333083"/>
    <s v="2575FI02053000"/>
    <s v="DEP. FISICA APLICADA"/>
    <x v="265"/>
    <s v="0"/>
    <s v="F"/>
  </r>
  <r>
    <s v="2023"/>
    <s v="102708"/>
    <s v="LIFE TECHNOLOGIES SA APPLIED/INVITR"/>
    <s v="A28139434"/>
    <s v="1020613 RI"/>
    <d v="2023-11-13T00:00:00"/>
    <n v="522.72"/>
    <s v="4200337576"/>
    <s v="2615CS00279000"/>
    <s v="DEP. CC. FISIOLOGIQU"/>
    <x v="265"/>
    <s v="0"/>
    <s v="F"/>
  </r>
  <r>
    <s v="2023"/>
    <s v="102708"/>
    <s v="LIFE TECHNOLOGIES SA APPLIED/INVITR"/>
    <s v="A28139434"/>
    <s v="1020621 RI"/>
    <d v="2023-11-13T00:00:00"/>
    <n v="228.81"/>
    <s v="4200335547"/>
    <s v="2615CS00279000"/>
    <s v="DEP. CC. FISIOLOGIQU"/>
    <x v="265"/>
    <s v="0"/>
    <s v="F"/>
  </r>
  <r>
    <s v="2023"/>
    <s v="103178"/>
    <s v="SERVICIOS MICROINFORMATICA, SA SEMI"/>
    <s v="A25027145"/>
    <s v="00038913"/>
    <d v="2023-11-10T00:00:00"/>
    <n v="785.9"/>
    <s v="4200339094"/>
    <s v="2605CS02079000"/>
    <s v="DEPT. BIOMEDICINA"/>
    <x v="265"/>
    <s v="0"/>
    <s v="F"/>
  </r>
  <r>
    <s v="2023"/>
    <s v="106044"/>
    <s v="VIAJES EL CORTE INGLES SA OFICINA B"/>
    <s v="A28229813"/>
    <s v="9230033662A"/>
    <d v="2023-11-13T00:00:00"/>
    <n v="-220"/>
    <m/>
    <n v="26530000136000"/>
    <s v="OR ECONOMIA EMPRESA"/>
    <x v="265"/>
    <s v="0"/>
    <s v="A"/>
  </r>
  <r>
    <s v="2023"/>
    <s v="106044"/>
    <s v="VIAJES EL CORTE INGLES SA OFICINA B"/>
    <s v="A28229813"/>
    <s v="9330433413C"/>
    <d v="2023-11-13T00:00:00"/>
    <n v="58.2"/>
    <m/>
    <s v="2575FI00213000"/>
    <s v="DP.ENGINYERIA ELECTR"/>
    <x v="265"/>
    <s v="0"/>
    <s v="F"/>
  </r>
  <r>
    <s v="2023"/>
    <s v="106044"/>
    <s v="VIAJES EL CORTE INGLES SA OFICINA B"/>
    <s v="A28229813"/>
    <s v="9330433414C"/>
    <d v="2023-11-13T00:00:00"/>
    <n v="144"/>
    <m/>
    <s v="2575QU02072000"/>
    <s v="DEP. QUIM. INORG.ORG"/>
    <x v="265"/>
    <s v="0"/>
    <s v="F"/>
  </r>
  <r>
    <s v="2023"/>
    <s v="106044"/>
    <s v="VIAJES EL CORTE INGLES SA OFICINA B"/>
    <s v="A28229813"/>
    <s v="9330433415C"/>
    <d v="2023-11-13T00:00:00"/>
    <n v="144"/>
    <m/>
    <s v="2575QU02072000"/>
    <s v="DEP. QUIM. INORG.ORG"/>
    <x v="265"/>
    <s v="0"/>
    <s v="F"/>
  </r>
  <r>
    <s v="2023"/>
    <s v="106044"/>
    <s v="VIAJES EL CORTE INGLES SA OFICINA B"/>
    <s v="A28229813"/>
    <s v="9330433416C"/>
    <d v="2023-11-13T00:00:00"/>
    <n v="144"/>
    <m/>
    <s v="2575QU02072000"/>
    <s v="DEP. QUIM. INORG.ORG"/>
    <x v="265"/>
    <s v="0"/>
    <s v="F"/>
  </r>
  <r>
    <s v="2023"/>
    <s v="106044"/>
    <s v="VIAJES EL CORTE INGLES SA OFICINA B"/>
    <s v="A28229813"/>
    <s v="9330433417C"/>
    <d v="2023-11-13T00:00:00"/>
    <n v="144"/>
    <m/>
    <s v="2575QU02072000"/>
    <s v="DEP. QUIM. INORG.ORG"/>
    <x v="265"/>
    <s v="0"/>
    <s v="F"/>
  </r>
  <r>
    <s v="2023"/>
    <s v="106044"/>
    <s v="VIAJES EL CORTE INGLES SA OFICINA B"/>
    <s v="A28229813"/>
    <s v="9330433421C"/>
    <d v="2023-11-13T00:00:00"/>
    <n v="139"/>
    <m/>
    <s v="2575QU02072000"/>
    <s v="DEP. QUIM. INORG.ORG"/>
    <x v="265"/>
    <s v="0"/>
    <s v="F"/>
  </r>
  <r>
    <s v="2023"/>
    <s v="106044"/>
    <s v="VIAJES EL CORTE INGLES SA OFICINA B"/>
    <s v="A28229813"/>
    <s v="9330433422C"/>
    <d v="2023-11-13T00:00:00"/>
    <n v="139"/>
    <m/>
    <s v="2575QU02072000"/>
    <s v="DEP. QUIM. INORG.ORG"/>
    <x v="265"/>
    <s v="0"/>
    <s v="F"/>
  </r>
  <r>
    <s v="2023"/>
    <s v="106044"/>
    <s v="VIAJES EL CORTE INGLES SA OFICINA B"/>
    <s v="A28229813"/>
    <s v="9330433423C"/>
    <d v="2023-11-13T00:00:00"/>
    <n v="68"/>
    <m/>
    <s v="2615CS00885000"/>
    <s v="DP.PATOL.I TERP.EXP."/>
    <x v="265"/>
    <s v="0"/>
    <s v="F"/>
  </r>
  <r>
    <s v="2023"/>
    <s v="106044"/>
    <s v="VIAJES EL CORTE INGLES SA OFICINA B"/>
    <s v="A28229813"/>
    <s v="9330433424C"/>
    <d v="2023-11-13T00:00:00"/>
    <n v="68"/>
    <m/>
    <s v="2615CS00885000"/>
    <s v="DP.PATOL.I TERP.EXP."/>
    <x v="265"/>
    <s v="0"/>
    <s v="F"/>
  </r>
  <r>
    <s v="2023"/>
    <s v="107695"/>
    <s v="AGILENT TECHNOLOGIES SPAIN S L"/>
    <s v="B86907128"/>
    <s v="195391008"/>
    <d v="2023-11-13T00:00:00"/>
    <n v="169.4"/>
    <s v="4100017754"/>
    <s v="2605CS02079000"/>
    <s v="DEPT. BIOMEDICINA"/>
    <x v="265"/>
    <s v="0"/>
    <s v="F"/>
  </r>
  <r>
    <s v="2023"/>
    <s v="107695"/>
    <s v="AGILENT TECHNOLOGIES SPAIN S L"/>
    <s v="B86907128"/>
    <s v="195391009"/>
    <d v="2023-11-13T00:00:00"/>
    <n v="313.63"/>
    <s v="4100017752"/>
    <s v="2595FA00247000"/>
    <s v="DP.FARMACO.QUI.TERAP"/>
    <x v="265"/>
    <s v="0"/>
    <s v="F"/>
  </r>
  <r>
    <s v="2023"/>
    <s v="109722"/>
    <s v="J ESTELLER SL"/>
    <s v="B59590042"/>
    <s v="7839"/>
    <d v="2023-11-03T00:00:00"/>
    <n v="105.63"/>
    <m/>
    <s v="2515GH01966000"/>
    <s v="DEP. DE GEOGRAFIA"/>
    <x v="265"/>
    <s v="0"/>
    <s v="F"/>
  </r>
  <r>
    <s v="2023"/>
    <s v="111899"/>
    <s v="ATLANTA AGENCIA DE VIAJES SA"/>
    <s v="A08649477"/>
    <s v="1206788"/>
    <d v="2023-11-14T00:00:00"/>
    <n v="-427.8"/>
    <m/>
    <s v="2585MA02069000"/>
    <s v="DEP. MATEMÀT. I INF."/>
    <x v="265"/>
    <s v="0"/>
    <s v="A"/>
  </r>
  <r>
    <s v="2023"/>
    <s v="111899"/>
    <s v="ATLANTA AGENCIA DE VIAJES SA"/>
    <s v="A08649477"/>
    <s v="1206789"/>
    <d v="2023-11-14T00:00:00"/>
    <n v="-427.8"/>
    <m/>
    <s v="2585MA02069000"/>
    <s v="DEP. MATEMÀT. I INF."/>
    <x v="265"/>
    <s v="0"/>
    <s v="A"/>
  </r>
  <r>
    <s v="2023"/>
    <s v="111899"/>
    <s v="ATLANTA AGENCIA DE VIAJES SA"/>
    <s v="A08649477"/>
    <s v="1206790"/>
    <d v="2023-11-14T00:00:00"/>
    <n v="-427.8"/>
    <m/>
    <s v="2585MA02069000"/>
    <s v="DEP. MATEMÀT. I INF."/>
    <x v="265"/>
    <s v="0"/>
    <s v="A"/>
  </r>
  <r>
    <s v="2023"/>
    <s v="111899"/>
    <s v="ATLANTA AGENCIA DE VIAJES SA"/>
    <s v="A08649477"/>
    <s v="1206897"/>
    <d v="2023-11-14T00:00:00"/>
    <n v="-194"/>
    <m/>
    <s v="2635ED00305000"/>
    <s v="DP.MÈT.INV.DIAG.EDU."/>
    <x v="265"/>
    <s v="0"/>
    <s v="A"/>
  </r>
  <r>
    <s v="2023"/>
    <s v="200896"/>
    <s v="STEMCELL TECHNOLOGIES SARL"/>
    <m/>
    <s v="94153890"/>
    <d v="2023-11-06T00:00:00"/>
    <n v="1041.21"/>
    <s v="4200326545"/>
    <s v="2615CS00885000"/>
    <s v="DP.PATOL.I TERP.EXP."/>
    <x v="265"/>
    <s v="0"/>
    <s v="F"/>
  </r>
  <r>
    <s v="2023"/>
    <s v="201497"/>
    <s v="UNIVERSITA DI ROMA LA SAPIENZA ASSO"/>
    <m/>
    <s v="#0897"/>
    <d v="2023-02-17T00:00:00"/>
    <n v="180"/>
    <m/>
    <s v="2565GE02064000"/>
    <s v="DEP. DINÀMICA TERRA"/>
    <x v="265"/>
    <s v="0"/>
    <s v="F"/>
  </r>
  <r>
    <s v="2023"/>
    <s v="201544"/>
    <s v="DURHAM UNIVERSITY"/>
    <m/>
    <s v="20002602"/>
    <d v="2023-10-19T00:00:00"/>
    <n v="2689"/>
    <m/>
    <s v="2515GH01968000"/>
    <s v="DEP. HISTORIA I ARQU"/>
    <x v="265"/>
    <s v="0"/>
    <s v="F"/>
  </r>
  <r>
    <s v="2023"/>
    <s v="800104"/>
    <s v="CONSEJO SUPERIOR INVESTIG CIENTIFIC"/>
    <s v="Q2818002D"/>
    <s v="4523100045"/>
    <d v="2023-10-20T00:00:00"/>
    <n v="276.39"/>
    <m/>
    <s v="2575QU02070000"/>
    <s v="DEP. C.MATERIALS I Q"/>
    <x v="265"/>
    <s v="0"/>
    <s v="F"/>
  </r>
  <r>
    <s v="2023"/>
    <s v="903773"/>
    <s v="ZAFRA VIZCAINO CRISTINA"/>
    <s v="39353028M"/>
    <s v="18"/>
    <d v="2023-11-06T00:00:00"/>
    <n v="200"/>
    <m/>
    <s v="2514FO00082000"/>
    <s v="F.FILOSOFIA"/>
    <x v="265"/>
    <s v="0"/>
    <s v="F"/>
  </r>
  <r>
    <s v="2023"/>
    <s v="100491"/>
    <s v="CALTECNICA INGENIEROS SL"/>
    <s v="B82228925"/>
    <s v="22302175"/>
    <d v="2023-09-27T00:00:00"/>
    <n v="2989.99"/>
    <s v="4200329712"/>
    <s v="2615CS00279000"/>
    <s v="DEP. CC. FISIOLOGIQU"/>
    <x v="266"/>
    <s v="0"/>
    <s v="F"/>
  </r>
  <r>
    <s v="2023"/>
    <s v="100637"/>
    <s v="AB SCIEX SPAIN SL"/>
    <s v="B85792174"/>
    <s v="710009939"/>
    <d v="2023-10-23T00:00:00"/>
    <n v="9274.65"/>
    <s v="4200338455"/>
    <s v="2575QU02071000"/>
    <s v="DEP. ENGINY.QUIM."/>
    <x v="266"/>
    <s v="G"/>
    <s v="F"/>
  </r>
  <r>
    <s v="2023"/>
    <s v="100769"/>
    <s v="FISHER SCIENTIFIC SL"/>
    <s v="B84498955"/>
    <s v="4091230330"/>
    <d v="2023-11-14T00:00:00"/>
    <n v="768.96"/>
    <s v="4200338597"/>
    <s v="2595FA02034000"/>
    <s v="DEP.NUTRICIÓ, CC.DE"/>
    <x v="266"/>
    <s v="0"/>
    <s v="F"/>
  </r>
  <r>
    <s v="2023"/>
    <s v="101166"/>
    <s v="NIEMON IMPRESSIONS SL"/>
    <s v="B62870217"/>
    <s v="F1547"/>
    <d v="2023-11-15T00:00:00"/>
    <n v="36.299999999999997"/>
    <s v="4200340080"/>
    <s v="2595FA02034000"/>
    <s v="DEP.NUTRICIÓ, CC.DE"/>
    <x v="266"/>
    <s v="0"/>
    <s v="F"/>
  </r>
  <r>
    <s v="2023"/>
    <s v="101166"/>
    <s v="NIEMON IMPRESSIONS SL"/>
    <s v="B62870217"/>
    <s v="G6427"/>
    <d v="2023-11-15T00:00:00"/>
    <n v="137.58000000000001"/>
    <s v="4200339938"/>
    <n v="25130000080000"/>
    <s v="OR.ADM.FI/GEOGRAF/Hª"/>
    <x v="266"/>
    <s v="0"/>
    <s v="F"/>
  </r>
  <r>
    <s v="2023"/>
    <s v="101414"/>
    <s v="SCHARLAB SL SCHARLAB SL"/>
    <s v="B63048540"/>
    <s v="23047031"/>
    <d v="2023-11-15T00:00:00"/>
    <n v="232.32"/>
    <s v="4100017683"/>
    <s v="2595FA00247000"/>
    <s v="DP.FARMACO.QUI.TERAP"/>
    <x v="266"/>
    <s v="0"/>
    <s v="F"/>
  </r>
  <r>
    <s v="2023"/>
    <s v="101414"/>
    <s v="SCHARLAB SL SCHARLAB SL"/>
    <s v="B63048540"/>
    <s v="23047581"/>
    <d v="2023-11-15T00:00:00"/>
    <n v="459.9"/>
    <s v="4200338931"/>
    <s v="2595FA02034000"/>
    <s v="DEP.NUTRICIÓ, CC.DE"/>
    <x v="266"/>
    <s v="0"/>
    <s v="F"/>
  </r>
  <r>
    <s v="2023"/>
    <s v="102025"/>
    <s v="VWR INTERNATIONAL EUROLAB SL VWR IN"/>
    <s v="B08362089"/>
    <s v="7062368506"/>
    <d v="2023-11-14T00:00:00"/>
    <n v="72"/>
    <s v="4200338403"/>
    <s v="2615CS00885000"/>
    <s v="DP.PATOL.I TERP.EXP."/>
    <x v="266"/>
    <s v="0"/>
    <s v="F"/>
  </r>
  <r>
    <s v="2023"/>
    <s v="102025"/>
    <s v="VWR INTERNATIONAL EUROLAB SL VWR IN"/>
    <s v="B08362089"/>
    <s v="7062368509"/>
    <d v="2023-11-14T00:00:00"/>
    <n v="32.159999999999997"/>
    <s v="4100017757"/>
    <s v="2595FA00247000"/>
    <s v="DP.FARMACO.QUI.TERAP"/>
    <x v="266"/>
    <s v="0"/>
    <s v="F"/>
  </r>
  <r>
    <s v="2023"/>
    <s v="102395"/>
    <s v="CULTEK SL CULTEK SL"/>
    <s v="B28442135"/>
    <s v="FV+487396"/>
    <d v="2023-11-15T00:00:00"/>
    <n v="46.81"/>
    <s v="4100017734"/>
    <s v="2605CS02079000"/>
    <s v="DEPT. BIOMEDICINA"/>
    <x v="266"/>
    <s v="0"/>
    <s v="F"/>
  </r>
  <r>
    <s v="2023"/>
    <s v="102412"/>
    <s v="LABCLINICS SA LABCLINICS SA"/>
    <s v="A58118928"/>
    <s v="321520"/>
    <d v="2023-11-15T00:00:00"/>
    <n v="245.61"/>
    <s v="4200335842"/>
    <s v="2615CS00885000"/>
    <s v="DP.PATOL.I TERP.EXP."/>
    <x v="266"/>
    <s v="0"/>
    <s v="F"/>
  </r>
  <r>
    <s v="2023"/>
    <s v="102412"/>
    <s v="LABCLINICS SA LABCLINICS SA"/>
    <s v="A58118928"/>
    <s v="321521"/>
    <d v="2023-11-15T00:00:00"/>
    <n v="422.29"/>
    <s v="4200338141"/>
    <s v="2605CS02079000"/>
    <s v="DEPT. BIOMEDICINA"/>
    <x v="266"/>
    <s v="0"/>
    <s v="F"/>
  </r>
  <r>
    <s v="2023"/>
    <s v="102488"/>
    <s v="AMIDATA SAU"/>
    <s v="A78913993"/>
    <s v="63304526"/>
    <d v="2023-11-14T00:00:00"/>
    <n v="48.28"/>
    <s v="4200339772"/>
    <s v="2566BI00193000"/>
    <s v="SERV.CAMPS EXPERIMEN"/>
    <x v="266"/>
    <s v="0"/>
    <s v="F"/>
  </r>
  <r>
    <s v="2023"/>
    <s v="102530"/>
    <s v="REACTIVA SA REACTIVA SA"/>
    <s v="A58659715"/>
    <s v="223407"/>
    <d v="2023-11-09T00:00:00"/>
    <n v="479.16"/>
    <s v="4200337604"/>
    <s v="2615CS00279000"/>
    <s v="DEP. CC. FISIOLOGIQU"/>
    <x v="266"/>
    <s v="0"/>
    <s v="F"/>
  </r>
  <r>
    <s v="2023"/>
    <s v="102530"/>
    <s v="REACTIVA SA REACTIVA SA"/>
    <s v="A58659715"/>
    <s v="223408"/>
    <d v="2023-11-09T00:00:00"/>
    <n v="693.33"/>
    <s v="4200338544"/>
    <s v="2605CS02079000"/>
    <s v="DEPT. BIOMEDICINA"/>
    <x v="266"/>
    <s v="0"/>
    <s v="F"/>
  </r>
  <r>
    <s v="2023"/>
    <s v="102708"/>
    <s v="LIFE TECHNOLOGIES SA APPLIED/INVITR"/>
    <s v="A28139434"/>
    <s v="1020978 RI"/>
    <d v="2023-11-14T00:00:00"/>
    <n v="1367.35"/>
    <s v="4200337395"/>
    <s v="2615CS00279000"/>
    <s v="DEP. CC. FISIOLOGIQU"/>
    <x v="266"/>
    <s v="0"/>
    <s v="F"/>
  </r>
  <r>
    <s v="2023"/>
    <s v="102708"/>
    <s v="LIFE TECHNOLOGIES SA APPLIED/INVITR"/>
    <s v="A28139434"/>
    <s v="1020979 RI"/>
    <d v="2023-11-14T00:00:00"/>
    <n v="69.88"/>
    <s v="4200339176"/>
    <s v="2615CS00279000"/>
    <s v="DEP. CC. FISIOLOGIQU"/>
    <x v="266"/>
    <s v="0"/>
    <s v="F"/>
  </r>
  <r>
    <s v="2023"/>
    <s v="102708"/>
    <s v="LIFE TECHNOLOGIES SA APPLIED/INVITR"/>
    <s v="A28139434"/>
    <s v="1020980 RI"/>
    <d v="2023-11-14T00:00:00"/>
    <n v="1437.15"/>
    <s v="4200339430"/>
    <s v="2615CS00885000"/>
    <s v="DP.PATOL.I TERP.EXP."/>
    <x v="266"/>
    <s v="0"/>
    <s v="F"/>
  </r>
  <r>
    <s v="2023"/>
    <s v="102708"/>
    <s v="LIFE TECHNOLOGIES SA APPLIED/INVITR"/>
    <s v="A28139434"/>
    <s v="1021244 RI"/>
    <d v="2023-11-15T00:00:00"/>
    <n v="2154.6"/>
    <s v="4200337513"/>
    <s v="2615CS00885000"/>
    <s v="DP.PATOL.I TERP.EXP."/>
    <x v="266"/>
    <s v="0"/>
    <s v="F"/>
  </r>
  <r>
    <s v="2023"/>
    <s v="102708"/>
    <s v="LIFE TECHNOLOGIES SA APPLIED/INVITR"/>
    <s v="A28139434"/>
    <s v="1021247 RI"/>
    <d v="2023-11-15T00:00:00"/>
    <n v="10.56"/>
    <s v="4100015829"/>
    <s v="2605CS02079000"/>
    <s v="DEPT. BIOMEDICINA"/>
    <x v="266"/>
    <s v="0"/>
    <s v="F"/>
  </r>
  <r>
    <s v="2023"/>
    <s v="102712"/>
    <s v="EDEN SPRINGS ESPAÑA SAU EDEN SPRING"/>
    <s v="A62247879"/>
    <s v="74/00338653"/>
    <d v="2023-10-18T00:00:00"/>
    <n v="5.5"/>
    <s v="4200329356"/>
    <s v="2515GH01968003"/>
    <s v="DEP. HISTORIA I ARQU"/>
    <x v="266"/>
    <s v="0"/>
    <s v="F"/>
  </r>
  <r>
    <s v="2023"/>
    <s v="103004"/>
    <s v="EL CORTE INGLES SA"/>
    <s v="A28017895"/>
    <s v="0095675181"/>
    <d v="2023-11-15T00:00:00"/>
    <n v="74.209999999999994"/>
    <s v="4200338591"/>
    <n v="38490001403000"/>
    <s v="OSSMA"/>
    <x v="266"/>
    <s v="0"/>
    <s v="F"/>
  </r>
  <r>
    <s v="2023"/>
    <s v="106044"/>
    <s v="VIAJES EL CORTE INGLES SA OFICINA B"/>
    <s v="A28229813"/>
    <s v="9130223707C"/>
    <d v="2023-11-14T00:00:00"/>
    <n v="163.35"/>
    <m/>
    <s v="2615CS00885000"/>
    <s v="DP.PATOL.I TERP.EXP."/>
    <x v="266"/>
    <s v="0"/>
    <s v="F"/>
  </r>
  <r>
    <s v="2023"/>
    <s v="106044"/>
    <s v="VIAJES EL CORTE INGLES SA OFICINA B"/>
    <s v="A28229813"/>
    <s v="9130223708C"/>
    <d v="2023-11-14T00:00:00"/>
    <n v="163.35"/>
    <m/>
    <s v="2615CS00885000"/>
    <s v="DP.PATOL.I TERP.EXP."/>
    <x v="266"/>
    <s v="0"/>
    <s v="F"/>
  </r>
  <r>
    <s v="2023"/>
    <s v="106044"/>
    <s v="VIAJES EL CORTE INGLES SA OFICINA B"/>
    <s v="A28229813"/>
    <s v="9130223709C"/>
    <d v="2023-11-14T00:00:00"/>
    <n v="163.35"/>
    <m/>
    <s v="2615CS00885000"/>
    <s v="DP.PATOL.I TERP.EXP."/>
    <x v="266"/>
    <s v="0"/>
    <s v="F"/>
  </r>
  <r>
    <s v="2023"/>
    <s v="106044"/>
    <s v="VIAJES EL CORTE INGLES SA OFICINA B"/>
    <s v="A28229813"/>
    <s v="9230033750A"/>
    <d v="2023-11-14T00:00:00"/>
    <n v="-298"/>
    <m/>
    <s v="2614CS02096000"/>
    <s v="UFIR INFERMERIA"/>
    <x v="266"/>
    <s v="0"/>
    <s v="A"/>
  </r>
  <r>
    <s v="2023"/>
    <s v="106044"/>
    <s v="VIAJES EL CORTE INGLES SA OFICINA B"/>
    <s v="A28229813"/>
    <s v="9230033751A"/>
    <d v="2023-11-14T00:00:00"/>
    <n v="-326.7"/>
    <m/>
    <s v="2615CS00885000"/>
    <s v="DP.PATOL.I TERP.EXP."/>
    <x v="266"/>
    <s v="0"/>
    <s v="A"/>
  </r>
  <r>
    <s v="2023"/>
    <s v="106044"/>
    <s v="VIAJES EL CORTE INGLES SA OFICINA B"/>
    <s v="A28229813"/>
    <s v="9230033752A"/>
    <d v="2023-11-14T00:00:00"/>
    <n v="-163.35"/>
    <m/>
    <s v="2615CS00885000"/>
    <s v="DP.PATOL.I TERP.EXP."/>
    <x v="266"/>
    <s v="0"/>
    <s v="A"/>
  </r>
  <r>
    <s v="2023"/>
    <s v="106044"/>
    <s v="VIAJES EL CORTE INGLES SA OFICINA B"/>
    <s v="A28229813"/>
    <s v="9330435562C"/>
    <d v="2023-11-14T00:00:00"/>
    <n v="114.05"/>
    <m/>
    <n v="25630000158000"/>
    <s v="ADM. BIOLOGIA/CC TER"/>
    <x v="266"/>
    <s v="0"/>
    <s v="F"/>
  </r>
  <r>
    <s v="2023"/>
    <s v="106044"/>
    <s v="VIAJES EL CORTE INGLES SA OFICINA B"/>
    <s v="A28229813"/>
    <s v="9330435563C"/>
    <d v="2023-11-14T00:00:00"/>
    <n v="96.65"/>
    <m/>
    <n v="25630000158000"/>
    <s v="ADM. BIOLOGIA/CC TER"/>
    <x v="266"/>
    <s v="0"/>
    <s v="F"/>
  </r>
  <r>
    <s v="2023"/>
    <s v="106044"/>
    <s v="VIAJES EL CORTE INGLES SA OFICINA B"/>
    <s v="A28229813"/>
    <s v="9430062839A"/>
    <d v="2023-11-14T00:00:00"/>
    <n v="-78.3"/>
    <m/>
    <s v="2614CS02096000"/>
    <s v="UFIR INFERMERIA"/>
    <x v="266"/>
    <s v="0"/>
    <s v="A"/>
  </r>
  <r>
    <s v="2023"/>
    <s v="108231"/>
    <s v="PHENOMENEX ESPAÑA SLU"/>
    <s v="B87155065"/>
    <s v="23005076"/>
    <d v="2023-10-12T00:00:00"/>
    <n v="735.08"/>
    <s v="4200333288"/>
    <s v="2565BI01975000"/>
    <s v="DEP. BIO. EVOL. ECO."/>
    <x v="266"/>
    <s v="0"/>
    <s v="F"/>
  </r>
  <r>
    <s v="2023"/>
    <s v="111899"/>
    <s v="ATLANTA AGENCIA DE VIAJES SA"/>
    <s v="A08649477"/>
    <s v="1207025"/>
    <d v="2023-11-15T00:00:00"/>
    <n v="225.98"/>
    <m/>
    <s v="2575FI02052000"/>
    <s v="DEP.FIS.MAT.CONDENS."/>
    <x v="266"/>
    <s v="0"/>
    <s v="F"/>
  </r>
  <r>
    <s v="2023"/>
    <s v="111899"/>
    <s v="ATLANTA AGENCIA DE VIAJES SA"/>
    <s v="A08649477"/>
    <s v="1207084"/>
    <d v="2023-11-15T00:00:00"/>
    <n v="156"/>
    <m/>
    <s v="2575FI02052000"/>
    <s v="DEP.FIS.MAT.CONDENS."/>
    <x v="266"/>
    <s v="0"/>
    <s v="F"/>
  </r>
  <r>
    <s v="2023"/>
    <s v="111899"/>
    <s v="ATLANTA AGENCIA DE VIAJES SA"/>
    <s v="A08649477"/>
    <s v="1207029"/>
    <d v="2023-11-15T00:00:00"/>
    <n v="301.99"/>
    <m/>
    <s v="2604CS02094000"/>
    <s v="UFIR MEDICINA CLINIC"/>
    <x v="266"/>
    <s v="G"/>
    <s v="F"/>
  </r>
  <r>
    <s v="2023"/>
    <s v="111899"/>
    <s v="ATLANTA AGENCIA DE VIAJES SA"/>
    <s v="A08649477"/>
    <s v="1207030"/>
    <d v="2023-11-15T00:00:00"/>
    <n v="106.8"/>
    <m/>
    <s v="2604CS02094000"/>
    <s v="UFIR MEDICINA CLINIC"/>
    <x v="266"/>
    <s v="G"/>
    <s v="F"/>
  </r>
  <r>
    <s v="2023"/>
    <s v="111899"/>
    <s v="ATLANTA AGENCIA DE VIAJES SA"/>
    <s v="A08649477"/>
    <s v="1207122"/>
    <d v="2023-11-15T00:00:00"/>
    <n v="1182.1300000000001"/>
    <m/>
    <s v="2585MA02069000"/>
    <s v="DEP. MATEMÀT. I INF."/>
    <x v="266"/>
    <s v="G"/>
    <s v="F"/>
  </r>
  <r>
    <s v="2023"/>
    <s v="111899"/>
    <s v="ATLANTA AGENCIA DE VIAJES SA"/>
    <s v="A08649477"/>
    <s v="1207171"/>
    <d v="2023-11-15T00:00:00"/>
    <n v="213.6"/>
    <m/>
    <n v="26030000256000"/>
    <s v="ADM. MEDICINA"/>
    <x v="266"/>
    <s v="G"/>
    <s v="F"/>
  </r>
  <r>
    <s v="2023"/>
    <s v="305963"/>
    <s v="JAPAN CONVENTION SERVICES INC"/>
    <m/>
    <s v="$A00944"/>
    <d v="2023-09-06T00:00:00"/>
    <n v="428.87"/>
    <m/>
    <s v="2575FI02052000"/>
    <s v="DEP.FIS.MAT.CONDENS."/>
    <x v="266"/>
    <s v="G"/>
    <s v="F"/>
  </r>
  <r>
    <s v="2023"/>
    <s v="504420"/>
    <s v="FUND.PRIV.INSTIT.RECERCA BIOMEDICA"/>
    <s v="G63971451"/>
    <s v="202300687"/>
    <d v="2023-11-07T00:00:00"/>
    <n v="1950.52"/>
    <s v="4200337371"/>
    <n v="26130000271000"/>
    <s v="ADM. BELLVITGE"/>
    <x v="266"/>
    <s v="0"/>
    <s v="F"/>
  </r>
  <r>
    <s v="2023"/>
    <s v="504420"/>
    <s v="FUND.PRIV.INSTIT.RECERCA BIOMEDICA"/>
    <s v="G63971451"/>
    <s v="202300688"/>
    <d v="2023-11-07T00:00:00"/>
    <n v="1950.52"/>
    <s v="4200337384"/>
    <n v="26130000271000"/>
    <s v="ADM. BELLVITGE"/>
    <x v="266"/>
    <s v="0"/>
    <s v="F"/>
  </r>
  <r>
    <s v="2023"/>
    <s v="504669"/>
    <s v="FUND.PRIV.REC.DOCENC.SANT JOAN DE D"/>
    <s v="G62978689"/>
    <s v="697"/>
    <d v="2023-11-15T00:00:00"/>
    <n v="1045.44"/>
    <s v="4200334242"/>
    <n v="26130000271000"/>
    <s v="ADM. BELLVITGE"/>
    <x v="266"/>
    <s v="0"/>
    <s v="F"/>
  </r>
  <r>
    <s v="2023"/>
    <s v="504950"/>
    <s v="UNIBAR COLECTIVIDADES 2005 SLU"/>
    <s v="B63952295"/>
    <s v="TA13777014"/>
    <d v="2023-10-31T00:00:00"/>
    <n v="117.79"/>
    <m/>
    <n v="25730002265000"/>
    <e v="#N/A"/>
    <x v="266"/>
    <s v="0"/>
    <s v="F"/>
  </r>
  <r>
    <s v="2023"/>
    <s v="606732"/>
    <s v="JARVIS, ERICH DAVID"/>
    <m/>
    <s v="$SN01"/>
    <d v="2023-10-19T00:00:00"/>
    <n v="250"/>
    <m/>
    <s v="2524FL00103000"/>
    <s v="F.FILOLOGIA I COMUNI"/>
    <x v="266"/>
    <m/>
    <s v="F"/>
  </r>
  <r>
    <s v="2023"/>
    <s v="903238"/>
    <s v="ABREGU CANDIANI FLORENCIA B."/>
    <s v="26322865D"/>
    <s v="113"/>
    <d v="2023-11-15T00:00:00"/>
    <n v="399.53"/>
    <s v="4200340033"/>
    <s v="2575QU02071000"/>
    <s v="DEP. ENGINY.QUIM."/>
    <x v="266"/>
    <s v="0"/>
    <s v="F"/>
  </r>
  <r>
    <s v="2023"/>
    <s v="908670"/>
    <s v="ALMENDRAL GONZALEZ ALEXANDER"/>
    <s v="45987382D"/>
    <s v="1"/>
    <d v="2023-11-08T00:00:00"/>
    <n v="1470.15"/>
    <s v="4200336482"/>
    <n v="26130000271000"/>
    <s v="ADM. BELLVITGE"/>
    <x v="266"/>
    <s v="0"/>
    <s v="F"/>
  </r>
  <r>
    <s v="2023"/>
    <s v="100073"/>
    <s v="AVORIS RETAIL DIVISION SL BCD TRAVE"/>
    <s v="B07012107"/>
    <s v="07S00002009"/>
    <d v="2023-11-15T00:00:00"/>
    <n v="230"/>
    <m/>
    <s v="2595FA02037000"/>
    <s v="DEP. BIOL. SANITAT"/>
    <x v="267"/>
    <s v="0"/>
    <s v="F"/>
  </r>
  <r>
    <s v="2023"/>
    <s v="100073"/>
    <s v="AVORIS RETAIL DIVISION SL BCD TRAVE"/>
    <s v="B07012107"/>
    <s v="07Y00000386"/>
    <d v="2023-11-15T00:00:00"/>
    <n v="-259.98"/>
    <m/>
    <s v="2575FI02052000"/>
    <s v="DEP.FIS.MAT.CONDENS."/>
    <x v="267"/>
    <s v="0"/>
    <s v="A"/>
  </r>
  <r>
    <s v="2023"/>
    <s v="100073"/>
    <s v="AVORIS RETAIL DIVISION SL BCD TRAVE"/>
    <s v="B07012107"/>
    <s v="07Y00000387"/>
    <d v="2023-11-15T00:00:00"/>
    <n v="-259.98"/>
    <m/>
    <s v="2575FI02052000"/>
    <s v="DEP.FIS.MAT.CONDENS."/>
    <x v="267"/>
    <s v="0"/>
    <s v="A"/>
  </r>
  <r>
    <s v="2023"/>
    <s v="100073"/>
    <s v="AVORIS RETAIL DIVISION SL BCD TRAVE"/>
    <s v="B07012107"/>
    <s v="07Y00004646"/>
    <d v="2023-11-15T00:00:00"/>
    <n v="275"/>
    <m/>
    <s v="2575FI02052000"/>
    <s v="DEP.FIS.MAT.CONDENS."/>
    <x v="267"/>
    <s v="0"/>
    <s v="F"/>
  </r>
  <r>
    <s v="2023"/>
    <s v="100864"/>
    <s v="SUMINISTROS GRALS OFICIN.REY CENTER"/>
    <s v="B64498298"/>
    <s v="15654"/>
    <d v="2023-11-13T00:00:00"/>
    <n v="412.01"/>
    <m/>
    <s v="2614CS02096000"/>
    <s v="UFIR INFERMERIA"/>
    <x v="267"/>
    <s v="0"/>
    <s v="F"/>
  </r>
  <r>
    <s v="2023"/>
    <s v="100864"/>
    <s v="SUMINISTROS GRALS OFICIN.REY CENTER"/>
    <s v="B64498298"/>
    <s v="15662"/>
    <d v="2023-11-14T00:00:00"/>
    <n v="56.87"/>
    <m/>
    <s v="2566BI00192000"/>
    <s v="SERV.HERBARI"/>
    <x v="267"/>
    <s v="0"/>
    <s v="F"/>
  </r>
  <r>
    <s v="2023"/>
    <s v="101440"/>
    <s v="PROMEGA BIOTECH IBERICA SL PROMEGA"/>
    <s v="B63699631"/>
    <s v="0217079281"/>
    <d v="2023-11-16T00:00:00"/>
    <n v="830.06"/>
    <s v="4200338731"/>
    <s v="2615CS00279000"/>
    <s v="DEP. CC. FISIOLOGIQU"/>
    <x v="267"/>
    <s v="0"/>
    <s v="F"/>
  </r>
  <r>
    <s v="2023"/>
    <s v="102025"/>
    <s v="VWR INTERNATIONAL EUROLAB SL VWR IN"/>
    <s v="B08362089"/>
    <s v="7062368958"/>
    <d v="2023-11-15T00:00:00"/>
    <n v="273.87"/>
    <s v="4200337554"/>
    <s v="2605CS02079000"/>
    <s v="DEPT. BIOMEDICINA"/>
    <x v="267"/>
    <s v="0"/>
    <s v="F"/>
  </r>
  <r>
    <s v="2023"/>
    <s v="102025"/>
    <s v="VWR INTERNATIONAL EUROLAB SL VWR IN"/>
    <s v="B08362089"/>
    <s v="7062368961"/>
    <d v="2023-11-15T00:00:00"/>
    <n v="136.1"/>
    <s v="4200340038"/>
    <s v="2566BI00196000"/>
    <s v="SERV.FERMENTACIÓ"/>
    <x v="267"/>
    <s v="0"/>
    <s v="F"/>
  </r>
  <r>
    <s v="2023"/>
    <s v="102135"/>
    <s v="ECOGEN SL"/>
    <s v="B59432609"/>
    <s v="20232976"/>
    <d v="2023-11-16T00:00:00"/>
    <n v="430.61"/>
    <s v="4200338371"/>
    <s v="2615CS00885000"/>
    <s v="DP.PATOL.I TERP.EXP."/>
    <x v="267"/>
    <s v="0"/>
    <s v="F"/>
  </r>
  <r>
    <s v="2023"/>
    <s v="102188"/>
    <s v="SERVIQUIMIA SL SERVIQUIMIA SL"/>
    <s v="B43781525"/>
    <s v="FV2311964"/>
    <d v="2023-11-16T00:00:00"/>
    <n v="5654.73"/>
    <s v="4200334563"/>
    <n v="25130000080000"/>
    <s v="OR.ADM.FI/GEOGRAF/Hª"/>
    <x v="267"/>
    <s v="0"/>
    <s v="F"/>
  </r>
  <r>
    <s v="2023"/>
    <s v="102488"/>
    <s v="AMIDATA SAU"/>
    <s v="A78913993"/>
    <s v="63306086"/>
    <d v="2023-11-15T00:00:00"/>
    <n v="17.190000000000001"/>
    <s v="4200339772"/>
    <s v="2566BI00193000"/>
    <s v="SERV.CAMPS EXPERIMEN"/>
    <x v="267"/>
    <s v="0"/>
    <s v="F"/>
  </r>
  <r>
    <s v="2023"/>
    <s v="105866"/>
    <s v="MERCK LIFE SCIENCE SLU totes comand"/>
    <s v="B79184115"/>
    <s v="8250756474"/>
    <d v="2023-11-16T00:00:00"/>
    <n v="94.38"/>
    <s v="4200338317"/>
    <s v="2575QU02071000"/>
    <s v="DEP. ENGINY.QUIM."/>
    <x v="267"/>
    <s v="0"/>
    <s v="F"/>
  </r>
  <r>
    <s v="2023"/>
    <s v="105866"/>
    <s v="MERCK LIFE SCIENCE SLU totes comand"/>
    <s v="B79184115"/>
    <s v="8250756485"/>
    <d v="2023-11-16T00:00:00"/>
    <n v="223.85"/>
    <s v="4200338029"/>
    <s v="2575FI00213000"/>
    <s v="DP.ENGINYERIA ELECTR"/>
    <x v="267"/>
    <s v="0"/>
    <s v="F"/>
  </r>
  <r>
    <s v="2023"/>
    <s v="105866"/>
    <s v="MERCK LIFE SCIENCE SLU totes comand"/>
    <s v="B79184115"/>
    <s v="8250756487"/>
    <d v="2023-11-16T00:00:00"/>
    <n v="382.36"/>
    <s v="4200339163"/>
    <s v="2615CS00885000"/>
    <s v="DP.PATOL.I TERP.EXP."/>
    <x v="267"/>
    <s v="0"/>
    <s v="F"/>
  </r>
  <r>
    <s v="2023"/>
    <s v="105866"/>
    <s v="MERCK LIFE SCIENCE SLU totes comand"/>
    <s v="B79184115"/>
    <s v="8250756490"/>
    <d v="2023-11-16T00:00:00"/>
    <n v="419.87"/>
    <s v="4200339345"/>
    <s v="2615CS00279000"/>
    <s v="DEP. CC. FISIOLOGIQU"/>
    <x v="267"/>
    <s v="0"/>
    <s v="F"/>
  </r>
  <r>
    <s v="2023"/>
    <s v="105866"/>
    <s v="MERCK LIFE SCIENCE SLU totes comand"/>
    <s v="B79184115"/>
    <s v="8250756493"/>
    <d v="2023-11-16T00:00:00"/>
    <n v="26.93"/>
    <s v="4200340030"/>
    <s v="2575QU02072000"/>
    <s v="DEP. QUIM. INORG.ORG"/>
    <x v="267"/>
    <s v="0"/>
    <s v="F"/>
  </r>
  <r>
    <s v="2023"/>
    <s v="105866"/>
    <s v="MERCK LIFE SCIENCE SLU totes comand"/>
    <s v="B79184115"/>
    <s v="8250756496"/>
    <d v="2023-11-16T00:00:00"/>
    <n v="74.05"/>
    <s v="4200340286"/>
    <s v="2595FA02034000"/>
    <s v="DEP.NUTRICIÓ, CC.DE"/>
    <x v="267"/>
    <s v="0"/>
    <s v="F"/>
  </r>
  <r>
    <s v="2023"/>
    <s v="106044"/>
    <s v="VIAJES EL CORTE INGLES SA OFICINA B"/>
    <s v="A28229813"/>
    <s v="9130225683C"/>
    <d v="2023-11-15T00:00:00"/>
    <n v="293.56"/>
    <m/>
    <s v="2595FA02037000"/>
    <s v="DEP. BIOL. SANITAT"/>
    <x v="267"/>
    <s v="0"/>
    <s v="F"/>
  </r>
  <r>
    <s v="2023"/>
    <s v="106044"/>
    <s v="VIAJES EL CORTE INGLES SA OFICINA B"/>
    <s v="A28229813"/>
    <s v="9230033954A"/>
    <d v="2023-11-15T00:00:00"/>
    <n v="-179.73"/>
    <m/>
    <s v="2575FI02052000"/>
    <s v="DEP.FIS.MAT.CONDENS."/>
    <x v="267"/>
    <s v="0"/>
    <s v="A"/>
  </r>
  <r>
    <s v="2023"/>
    <s v="106044"/>
    <s v="VIAJES EL CORTE INGLES SA OFICINA B"/>
    <s v="A28229813"/>
    <s v="9330440799C"/>
    <d v="2023-11-15T00:00:00"/>
    <n v="154.97999999999999"/>
    <m/>
    <s v="2575FI02052000"/>
    <s v="DEP.FIS.MAT.CONDENS."/>
    <x v="267"/>
    <s v="0"/>
    <s v="F"/>
  </r>
  <r>
    <s v="2023"/>
    <s v="106044"/>
    <s v="VIAJES EL CORTE INGLES SA OFICINA B"/>
    <s v="A28229813"/>
    <s v="9330440810C"/>
    <d v="2023-11-15T00:00:00"/>
    <n v="78"/>
    <m/>
    <s v="2575FI02052000"/>
    <s v="DEP.FIS.MAT.CONDENS."/>
    <x v="267"/>
    <s v="0"/>
    <s v="F"/>
  </r>
  <r>
    <s v="2023"/>
    <s v="111899"/>
    <s v="ATLANTA AGENCIA DE VIAJES SA"/>
    <s v="A08649477"/>
    <s v="1207267"/>
    <d v="2023-11-16T00:00:00"/>
    <n v="190.5"/>
    <m/>
    <s v="2565BI01975000"/>
    <s v="DEP. BIO. EVOL. ECO."/>
    <x v="267"/>
    <s v="0"/>
    <s v="F"/>
  </r>
  <r>
    <s v="2023"/>
    <s v="111899"/>
    <s v="ATLANTA AGENCIA DE VIAJES SA"/>
    <s v="A08649477"/>
    <s v="1207268"/>
    <d v="2023-11-16T00:00:00"/>
    <n v="190.5"/>
    <m/>
    <s v="2565BI01975000"/>
    <s v="DEP. BIO. EVOL. ECO."/>
    <x v="267"/>
    <s v="0"/>
    <s v="F"/>
  </r>
  <r>
    <s v="2023"/>
    <s v="111899"/>
    <s v="ATLANTA AGENCIA DE VIAJES SA"/>
    <s v="A08649477"/>
    <s v="1207279"/>
    <d v="2023-11-16T00:00:00"/>
    <n v="315.98"/>
    <m/>
    <s v="2575FI02052000"/>
    <s v="DEP.FIS.MAT.CONDENS."/>
    <x v="267"/>
    <s v="0"/>
    <s v="F"/>
  </r>
  <r>
    <s v="2023"/>
    <s v="111899"/>
    <s v="ATLANTA AGENCIA DE VIAJES SA"/>
    <s v="A08649477"/>
    <s v="1207302"/>
    <d v="2023-11-16T00:00:00"/>
    <n v="301.01"/>
    <m/>
    <s v="2575FI02052000"/>
    <s v="DEP.FIS.MAT.CONDENS."/>
    <x v="267"/>
    <s v="0"/>
    <s v="F"/>
  </r>
  <r>
    <s v="2023"/>
    <s v="111899"/>
    <s v="ATLANTA AGENCIA DE VIAJES SA"/>
    <s v="A08649477"/>
    <s v="1207364"/>
    <d v="2023-11-16T00:00:00"/>
    <n v="545"/>
    <m/>
    <s v="2575FI02052000"/>
    <s v="DEP.FIS.MAT.CONDENS."/>
    <x v="267"/>
    <s v="0"/>
    <s v="F"/>
  </r>
  <r>
    <s v="2023"/>
    <s v="111899"/>
    <s v="ATLANTA AGENCIA DE VIAJES SA"/>
    <s v="A08649477"/>
    <s v="1207360"/>
    <d v="2023-11-16T00:00:00"/>
    <n v="189.99"/>
    <m/>
    <n v="26030000256000"/>
    <s v="ADM. MEDICINA"/>
    <x v="267"/>
    <s v="G"/>
    <s v="F"/>
  </r>
  <r>
    <s v="2023"/>
    <s v="111899"/>
    <s v="ATLANTA AGENCIA DE VIAJES SA"/>
    <s v="A08649477"/>
    <s v="1207361"/>
    <d v="2023-11-16T00:00:00"/>
    <n v="115.51"/>
    <m/>
    <n v="26030000256000"/>
    <s v="ADM. MEDICINA"/>
    <x v="267"/>
    <s v="G"/>
    <s v="F"/>
  </r>
  <r>
    <s v="2023"/>
    <s v="112903"/>
    <s v="LLIBRERIA HISPANO AMERICANA SL"/>
    <s v="B67531632"/>
    <s v="23001621"/>
    <d v="2023-11-14T00:00:00"/>
    <n v="137.27000000000001"/>
    <s v="4200328987"/>
    <s v="2655EC00142000"/>
    <s v="DP.MATEMÀ.ECONÒ.F.A."/>
    <x v="267"/>
    <s v="0"/>
    <s v="F"/>
  </r>
  <r>
    <s v="2023"/>
    <s v="114303"/>
    <s v="ALPHA NANOTECH INC"/>
    <s v="N0178770D"/>
    <s v="$#18123582"/>
    <d v="2023-11-08T00:00:00"/>
    <n v="198"/>
    <s v="4200330864"/>
    <s v="2605CS02079000"/>
    <s v="DEPT. BIOMEDICINA"/>
    <x v="267"/>
    <s v="G"/>
    <s v="F"/>
  </r>
  <r>
    <s v="2023"/>
    <s v="203571"/>
    <s v="EVONIK NUTRITION&amp;CARE GMBH"/>
    <m/>
    <s v="8894712681"/>
    <d v="2023-11-06T00:00:00"/>
    <n v="1606"/>
    <m/>
    <s v="2564GE00164000"/>
    <s v="F.CC.TERRA"/>
    <x v="267"/>
    <s v="0"/>
    <s v="F"/>
  </r>
  <r>
    <s v="2023"/>
    <s v="203927"/>
    <s v="ABCAM NETHERLANDS BV"/>
    <m/>
    <s v="1883344"/>
    <d v="2023-11-16T00:00:00"/>
    <n v="522.5"/>
    <s v="4200300700"/>
    <s v="2605CS02079000"/>
    <s v="DEPT. BIOMEDICINA"/>
    <x v="267"/>
    <s v="0"/>
    <s v="F"/>
  </r>
  <r>
    <s v="2023"/>
    <s v="204303"/>
    <s v="ACTIVE 24 SRO"/>
    <m/>
    <s v="127833/2023"/>
    <d v="2023-10-28T00:00:00"/>
    <n v="69.91"/>
    <m/>
    <s v="2575FI02052000"/>
    <s v="DEP.FIS.MAT.CONDENS."/>
    <x v="267"/>
    <s v="0"/>
    <s v="F"/>
  </r>
  <r>
    <s v="2023"/>
    <s v="503455"/>
    <s v="COSTA LOPEZ JOSE"/>
    <s v="19631045Q"/>
    <s v="230310/"/>
    <d v="2023-03-10T00:00:00"/>
    <n v="800"/>
    <m/>
    <s v="2575QU02071000"/>
    <s v="DEP. ENGINY.QUIM."/>
    <x v="267"/>
    <s v="0"/>
    <s v="F"/>
  </r>
  <r>
    <s v="2023"/>
    <s v="505341"/>
    <s v="DHL EXPRESS SPAIN SLU"/>
    <s v="B20861282"/>
    <s v="001686408"/>
    <d v="2023-11-13T00:00:00"/>
    <n v="27.1"/>
    <m/>
    <s v="2605CS02079000"/>
    <s v="DEPT. BIOMEDICINA"/>
    <x v="267"/>
    <s v="0"/>
    <s v="F"/>
  </r>
  <r>
    <s v="2023"/>
    <s v="505341"/>
    <s v="DHL EXPRESS SPAIN SLU"/>
    <s v="B20861282"/>
    <s v="001686409"/>
    <d v="2023-11-13T00:00:00"/>
    <n v="35.19"/>
    <m/>
    <s v="2605CS02079000"/>
    <s v="DEPT. BIOMEDICINA"/>
    <x v="267"/>
    <s v="0"/>
    <s v="F"/>
  </r>
  <r>
    <s v="2023"/>
    <s v="100073"/>
    <s v="AVORIS RETAIL DIVISION SL BCD TRAVE"/>
    <s v="B07012107"/>
    <s v="07B00001099"/>
    <d v="2023-11-16T00:00:00"/>
    <n v="97.82"/>
    <m/>
    <s v="2585MA02069000"/>
    <s v="DEP. MATEMÀT. I INF."/>
    <x v="268"/>
    <s v="0"/>
    <s v="F"/>
  </r>
  <r>
    <s v="2023"/>
    <s v="100073"/>
    <s v="AVORIS RETAIL DIVISION SL BCD TRAVE"/>
    <s v="B07012107"/>
    <s v="07Y00004676"/>
    <d v="2023-11-16T00:00:00"/>
    <n v="259.98"/>
    <m/>
    <n v="26530000136000"/>
    <s v="OR ECONOMIA EMPRESA"/>
    <x v="268"/>
    <s v="0"/>
    <s v="F"/>
  </r>
  <r>
    <s v="2023"/>
    <s v="100122"/>
    <s v="FUNDAC PRIV INST INV BIOMEDICA BELL"/>
    <s v="G58863317"/>
    <s v="2023/2382"/>
    <d v="2023-09-06T00:00:00"/>
    <n v="3447.35"/>
    <m/>
    <s v="2595FA02035000"/>
    <s v="DEP. BIOQ. I FISIOLO"/>
    <x v="268"/>
    <s v="0"/>
    <s v="F"/>
  </r>
  <r>
    <s v="2023"/>
    <s v="100864"/>
    <s v="SUMINISTROS GRALS OFICIN.REY CENTER"/>
    <s v="B64498298"/>
    <s v="15490"/>
    <d v="2023-11-03T00:00:00"/>
    <n v="8"/>
    <m/>
    <s v="2566BI00191000"/>
    <s v="CR BIODIVERSITAT ANI"/>
    <x v="268"/>
    <s v="0"/>
    <s v="F"/>
  </r>
  <r>
    <s v="2023"/>
    <s v="100864"/>
    <s v="SUMINISTROS GRALS OFICIN.REY CENTER"/>
    <s v="B64498298"/>
    <s v="15491"/>
    <d v="2023-11-03T00:00:00"/>
    <n v="36.659999999999997"/>
    <m/>
    <s v="2565BI01976001"/>
    <s v="DEP. GENÈTICA, MICRO"/>
    <x v="268"/>
    <s v="0"/>
    <s v="F"/>
  </r>
  <r>
    <s v="2023"/>
    <s v="101312"/>
    <s v="SUDELAB SL"/>
    <s v="B63276778"/>
    <s v="227518"/>
    <d v="2023-11-16T00:00:00"/>
    <n v="63.96"/>
    <s v="4200338917"/>
    <s v="2595FA02034000"/>
    <s v="DEP.NUTRICIÓ, CC.DE"/>
    <x v="268"/>
    <s v="0"/>
    <s v="F"/>
  </r>
  <r>
    <s v="2023"/>
    <s v="101312"/>
    <s v="SUDELAB SL"/>
    <s v="B63276778"/>
    <s v="227523"/>
    <d v="2023-11-16T00:00:00"/>
    <n v="262.81"/>
    <s v="4200339071"/>
    <s v="2605CS02079000"/>
    <s v="DEPT. BIOMEDICINA"/>
    <x v="268"/>
    <s v="0"/>
    <s v="F"/>
  </r>
  <r>
    <s v="2023"/>
    <s v="101312"/>
    <s v="SUDELAB SL"/>
    <s v="B63276778"/>
    <s v="227542"/>
    <d v="2023-11-16T00:00:00"/>
    <n v="179.08"/>
    <s v="4200339604"/>
    <s v="2615CS00885000"/>
    <s v="DP.PATOL.I TERP.EXP."/>
    <x v="268"/>
    <s v="0"/>
    <s v="F"/>
  </r>
  <r>
    <s v="2023"/>
    <s v="101312"/>
    <s v="SUDELAB SL"/>
    <s v="B63276778"/>
    <s v="227546"/>
    <d v="2023-11-16T00:00:00"/>
    <n v="54.45"/>
    <s v="4100017759"/>
    <s v="2595FA00247000"/>
    <s v="DP.FARMACO.QUI.TERAP"/>
    <x v="268"/>
    <s v="0"/>
    <s v="F"/>
  </r>
  <r>
    <s v="2023"/>
    <s v="102025"/>
    <s v="VWR INTERNATIONAL EUROLAB SL VWR IN"/>
    <s v="B08362089"/>
    <s v="7062369819"/>
    <d v="2023-11-16T00:00:00"/>
    <n v="30.73"/>
    <s v="4100017757"/>
    <s v="2595FA00247000"/>
    <s v="DP.FARMACO.QUI.TERAP"/>
    <x v="268"/>
    <s v="0"/>
    <s v="F"/>
  </r>
  <r>
    <s v="2023"/>
    <s v="102025"/>
    <s v="VWR INTERNATIONAL EUROLAB SL VWR IN"/>
    <s v="B08362089"/>
    <s v="7062369820"/>
    <d v="2023-11-16T00:00:00"/>
    <n v="106.81"/>
    <s v="4200338633"/>
    <s v="2565BI01975000"/>
    <s v="DEP. BIO. EVOL. ECO."/>
    <x v="268"/>
    <s v="0"/>
    <s v="F"/>
  </r>
  <r>
    <s v="2023"/>
    <s v="102488"/>
    <s v="AMIDATA SAU"/>
    <s v="A78913993"/>
    <s v="63306412"/>
    <d v="2023-11-16T00:00:00"/>
    <n v="137.94999999999999"/>
    <s v="4200338539"/>
    <s v="2575QU02070000"/>
    <s v="DEP. C.MATERIALS I Q"/>
    <x v="268"/>
    <s v="0"/>
    <s v="F"/>
  </r>
  <r>
    <s v="2023"/>
    <s v="102566"/>
    <s v="VITRO SA VITRO SA"/>
    <s v="A41361544"/>
    <s v="FR23-012765"/>
    <d v="2023-11-17T00:00:00"/>
    <n v="907.5"/>
    <s v="4200339963"/>
    <s v="2605CS02079000"/>
    <s v="DEPT. BIOMEDICINA"/>
    <x v="268"/>
    <s v="0"/>
    <s v="F"/>
  </r>
  <r>
    <s v="2023"/>
    <s v="104256"/>
    <s v="PANREAC QUIMICA SLU"/>
    <s v="B08010118"/>
    <s v="0923011000"/>
    <d v="2023-11-15T00:00:00"/>
    <n v="334.4"/>
    <s v="4100017751"/>
    <s v="2595FA00247000"/>
    <s v="DP.FARMACO.QUI.TERAP"/>
    <x v="268"/>
    <s v="0"/>
    <s v="F"/>
  </r>
  <r>
    <s v="2023"/>
    <s v="105866"/>
    <s v="MERCK LIFE SCIENCE SLU totes comand"/>
    <s v="B79184115"/>
    <s v="8250758435"/>
    <d v="2023-11-17T00:00:00"/>
    <n v="62.51"/>
    <s v="4200339849"/>
    <s v="2605CS02079000"/>
    <s v="DEPT. BIOMEDICINA"/>
    <x v="268"/>
    <s v="0"/>
    <s v="F"/>
  </r>
  <r>
    <s v="2023"/>
    <s v="107695"/>
    <s v="AGILENT TECHNOLOGIES SPAIN S L"/>
    <s v="B86907128"/>
    <s v="195391550"/>
    <d v="2023-11-16T00:00:00"/>
    <n v="596.53"/>
    <s v="4100017762"/>
    <s v="2595FA00247000"/>
    <s v="DP.FARMACO.QUI.TERAP"/>
    <x v="268"/>
    <s v="0"/>
    <s v="F"/>
  </r>
  <r>
    <s v="2023"/>
    <s v="107695"/>
    <s v="AGILENT TECHNOLOGIES SPAIN S L"/>
    <s v="B86907128"/>
    <s v="195391552"/>
    <d v="2023-11-16T00:00:00"/>
    <n v="169.4"/>
    <s v="4100017763"/>
    <s v="2605CS02079000"/>
    <s v="DEPT. BIOMEDICINA"/>
    <x v="268"/>
    <s v="0"/>
    <s v="F"/>
  </r>
  <r>
    <s v="2023"/>
    <s v="111899"/>
    <s v="ATLANTA AGENCIA DE VIAJES SA"/>
    <s v="A08649477"/>
    <s v="1207439"/>
    <d v="2023-11-17T00:00:00"/>
    <n v="143.38"/>
    <m/>
    <n v="26530000136000"/>
    <s v="OR ECONOMIA EMPRESA"/>
    <x v="268"/>
    <s v="0"/>
    <s v="F"/>
  </r>
  <r>
    <s v="2023"/>
    <s v="111899"/>
    <s v="ATLANTA AGENCIA DE VIAJES SA"/>
    <s v="A08649477"/>
    <s v="1207440"/>
    <d v="2023-11-17T00:00:00"/>
    <n v="69.63"/>
    <m/>
    <n v="26530000136000"/>
    <s v="OR ECONOMIA EMPRESA"/>
    <x v="268"/>
    <s v="0"/>
    <s v="F"/>
  </r>
  <r>
    <s v="2023"/>
    <s v="111899"/>
    <s v="ATLANTA AGENCIA DE VIAJES SA"/>
    <s v="A08649477"/>
    <s v="1207455"/>
    <d v="2023-11-17T00:00:00"/>
    <n v="336.76"/>
    <m/>
    <s v="2565BI01975000"/>
    <s v="DEP. BIO. EVOL. ECO."/>
    <x v="268"/>
    <s v="0"/>
    <s v="F"/>
  </r>
  <r>
    <s v="2023"/>
    <s v="111899"/>
    <s v="ATLANTA AGENCIA DE VIAJES SA"/>
    <s v="A08649477"/>
    <s v="1207456"/>
    <d v="2023-11-17T00:00:00"/>
    <n v="282.76"/>
    <m/>
    <s v="2565BI01975000"/>
    <s v="DEP. BIO. EVOL. ECO."/>
    <x v="268"/>
    <s v="0"/>
    <s v="F"/>
  </r>
  <r>
    <s v="2023"/>
    <s v="111899"/>
    <s v="ATLANTA AGENCIA DE VIAJES SA"/>
    <s v="A08649477"/>
    <s v="1207465"/>
    <d v="2023-11-17T00:00:00"/>
    <n v="198.98"/>
    <m/>
    <s v="2565BI01975000"/>
    <s v="DEP. BIO. EVOL. ECO."/>
    <x v="268"/>
    <s v="0"/>
    <s v="F"/>
  </r>
  <r>
    <s v="2023"/>
    <s v="111899"/>
    <s v="ATLANTA AGENCIA DE VIAJES SA"/>
    <s v="A08649477"/>
    <s v="1207485"/>
    <d v="2023-11-17T00:00:00"/>
    <n v="-141.74"/>
    <m/>
    <n v="25330000120000"/>
    <s v="OR.ADM.DRET"/>
    <x v="268"/>
    <s v="0"/>
    <s v="A"/>
  </r>
  <r>
    <s v="2023"/>
    <s v="111899"/>
    <s v="ATLANTA AGENCIA DE VIAJES SA"/>
    <s v="A08649477"/>
    <s v="1207486"/>
    <d v="2023-11-17T00:00:00"/>
    <n v="-141.74"/>
    <m/>
    <n v="25330000120000"/>
    <s v="OR.ADM.DRET"/>
    <x v="268"/>
    <s v="0"/>
    <s v="A"/>
  </r>
  <r>
    <s v="2023"/>
    <s v="111899"/>
    <s v="ATLANTA AGENCIA DE VIAJES SA"/>
    <s v="A08649477"/>
    <s v="1207500"/>
    <d v="2023-11-17T00:00:00"/>
    <n v="103.35"/>
    <m/>
    <n v="25130000076000"/>
    <s v="ADM.FILOS/GEOGRA/Hª"/>
    <x v="268"/>
    <s v="0"/>
    <s v="F"/>
  </r>
  <r>
    <s v="2023"/>
    <s v="111899"/>
    <s v="ATLANTA AGENCIA DE VIAJES SA"/>
    <s v="A08649477"/>
    <s v="1207509"/>
    <d v="2023-11-17T00:00:00"/>
    <n v="332.98"/>
    <m/>
    <s v="2585MA02069000"/>
    <s v="DEP. MATEMÀT. I INF."/>
    <x v="268"/>
    <s v="0"/>
    <s v="F"/>
  </r>
  <r>
    <s v="2023"/>
    <s v="111899"/>
    <s v="ATLANTA AGENCIA DE VIAJES SA"/>
    <s v="A08649477"/>
    <s v="1207442"/>
    <d v="2023-11-17T00:00:00"/>
    <n v="63.4"/>
    <m/>
    <n v="26030000256000"/>
    <s v="ADM. MEDICINA"/>
    <x v="268"/>
    <s v="G"/>
    <s v="F"/>
  </r>
  <r>
    <s v="2023"/>
    <s v="113149"/>
    <s v="FUNDACIO AMBIT ECOLOGIA EMOCIONAL"/>
    <s v="G62896048"/>
    <s v="030/2023"/>
    <d v="2023-11-17T00:00:00"/>
    <n v="688.48"/>
    <s v="4300000203"/>
    <n v="37380000340000"/>
    <s v="D ÀREA RRHH"/>
    <x v="268"/>
    <s v="0"/>
    <s v="F"/>
  </r>
  <r>
    <s v="2023"/>
    <s v="200626"/>
    <s v="ELSEVIER BV"/>
    <m/>
    <s v="D1000037712"/>
    <d v="2023-11-10T00:00:00"/>
    <n v="109"/>
    <m/>
    <s v="2655EC02010003"/>
    <s v="DEP.ECON, ESTAD, E.A"/>
    <x v="268"/>
    <s v="0"/>
    <s v="F"/>
  </r>
  <r>
    <s v="2023"/>
    <s v="301646"/>
    <s v="BIOSYNTH AG"/>
    <m/>
    <s v="25141424"/>
    <d v="2023-11-09T00:00:00"/>
    <n v="272.62"/>
    <s v="4200334073"/>
    <s v="2595FA02035000"/>
    <s v="DEP. BIOQ. I FISIOLO"/>
    <x v="268"/>
    <s v="0"/>
    <s v="F"/>
  </r>
  <r>
    <s v="2023"/>
    <s v="505341"/>
    <s v="DHL EXPRESS SPAIN SLU"/>
    <s v="B20861282"/>
    <s v="001686411"/>
    <d v="2023-11-13T00:00:00"/>
    <n v="90.56"/>
    <m/>
    <s v="2605CS02079000"/>
    <s v="DEPT. BIOMEDICINA"/>
    <x v="268"/>
    <s v="0"/>
    <s v="F"/>
  </r>
  <r>
    <s v="2023"/>
    <s v="505341"/>
    <s v="DHL EXPRESS SPAIN SLU"/>
    <s v="B20861282"/>
    <s v="001686406"/>
    <d v="2023-11-13T00:00:00"/>
    <n v="25.6"/>
    <m/>
    <s v="2575FI00213000"/>
    <s v="DP.ENGINYERIA ELECTR"/>
    <x v="268"/>
    <s v="G"/>
    <s v="F"/>
  </r>
  <r>
    <s v="2023"/>
    <s v="904276"/>
    <s v="IZU GONZALEZ SHEILA"/>
    <s v="72708329Q"/>
    <s v="2301"/>
    <d v="2023-01-30T00:00:00"/>
    <n v="2100"/>
    <m/>
    <s v="2624PS00290000"/>
    <s v="F.PSICOLOGIA"/>
    <x v="268"/>
    <s v="0"/>
    <s v="F"/>
  </r>
  <r>
    <s v="2023"/>
    <s v="102025"/>
    <s v="VWR INTERNATIONAL EUROLAB SL VWR IN"/>
    <s v="B08362089"/>
    <s v="7062370258"/>
    <d v="2023-11-17T00:00:00"/>
    <n v="1113.77"/>
    <s v="4200337899"/>
    <s v="2615CS00885000"/>
    <s v="DP.PATOL.I TERP.EXP."/>
    <x v="269"/>
    <s v="0"/>
    <s v="F"/>
  </r>
  <r>
    <s v="2023"/>
    <s v="102543"/>
    <s v="LYRECO ESPAÑA SA"/>
    <s v="A79206223"/>
    <s v="7000325649"/>
    <d v="2023-11-16T00:00:00"/>
    <n v="-213.98"/>
    <s v="4200295230"/>
    <n v="37080000322000"/>
    <s v="GERÈNCIA"/>
    <x v="269"/>
    <s v="0"/>
    <s v="A"/>
  </r>
  <r>
    <s v="2023"/>
    <s v="102543"/>
    <s v="LYRECO ESPAÑA SA"/>
    <s v="A79206223"/>
    <s v="7700168049"/>
    <d v="2023-11-16T00:00:00"/>
    <n v="213.98"/>
    <s v="4200295230"/>
    <n v="37080000322000"/>
    <s v="GERÈNCIA"/>
    <x v="269"/>
    <s v="0"/>
    <s v="F"/>
  </r>
  <r>
    <s v="2023"/>
    <s v="105866"/>
    <s v="MERCK LIFE SCIENCE SLU totes comand"/>
    <s v="B79184115"/>
    <s v="8250758533"/>
    <d v="2023-11-18T00:00:00"/>
    <n v="266.18"/>
    <s v="4200340738"/>
    <s v="2605CS02079000"/>
    <s v="DEPT. BIOMEDICINA"/>
    <x v="269"/>
    <s v="0"/>
    <s v="F"/>
  </r>
  <r>
    <s v="2023"/>
    <s v="111244"/>
    <s v="BIO TECHNE RD SYSTEMS SLU"/>
    <s v="B67069302"/>
    <s v="CI-00007322"/>
    <d v="2023-11-18T00:00:00"/>
    <n v="223.85"/>
    <s v="4200338882"/>
    <s v="2615CS00885000"/>
    <s v="DP.PATOL.I TERP.EXP."/>
    <x v="269"/>
    <s v="0"/>
    <s v="F"/>
  </r>
  <r>
    <s v="2023"/>
    <s v="112647"/>
    <s v="TRAÇ DIMENSIONAL SL 3IDEM"/>
    <s v="B66554668"/>
    <s v="2023/0150"/>
    <d v="2023-11-15T00:00:00"/>
    <n v="529.98"/>
    <s v="4200333616"/>
    <n v="25130000080000"/>
    <s v="OR.ADM.FI/GEOGRAF/Hª"/>
    <x v="269"/>
    <s v="0"/>
    <s v="F"/>
  </r>
  <r>
    <s v="2023"/>
    <s v="114362"/>
    <s v="SEIDOR SOLUTIONS SL"/>
    <s v="B61172219"/>
    <s v="1202316413"/>
    <d v="2023-11-18T00:00:00"/>
    <n v="99.86"/>
    <s v="4200339253"/>
    <s v="2575FI02053000"/>
    <s v="DEP. FISICA APLICADA"/>
    <x v="269"/>
    <s v="0"/>
    <s v="F"/>
  </r>
  <r>
    <s v="2023"/>
    <s v="102971"/>
    <s v="ATELIER LIBROS SA"/>
    <s v="A08902173"/>
    <s v="2084"/>
    <d v="2023-10-27T00:00:00"/>
    <n v="20.7"/>
    <s v="4200337858"/>
    <s v="2535DR01991000"/>
    <s v="DEP. DRET ADTIU, PRO"/>
    <x v="270"/>
    <s v="0"/>
    <s v="F"/>
  </r>
  <r>
    <s v="2023"/>
    <s v="100769"/>
    <s v="FISHER SCIENTIFIC SL"/>
    <s v="B84498955"/>
    <s v="4091232921"/>
    <d v="2023-11-20T00:00:00"/>
    <n v="116.64"/>
    <s v="4200336184"/>
    <s v="2615CS00885000"/>
    <s v="DP.PATOL.I TERP.EXP."/>
    <x v="271"/>
    <s v="0"/>
    <s v="F"/>
  </r>
  <r>
    <s v="2023"/>
    <s v="100769"/>
    <s v="FISHER SCIENTIFIC SL"/>
    <s v="B84498955"/>
    <s v="4091232925"/>
    <d v="2023-11-20T00:00:00"/>
    <n v="477.09"/>
    <s v="4200335188"/>
    <s v="2575FI00213000"/>
    <s v="DP.ENGINYERIA ELECTR"/>
    <x v="271"/>
    <s v="0"/>
    <s v="F"/>
  </r>
  <r>
    <s v="2023"/>
    <s v="100864"/>
    <s v="SUMINISTROS GRALS OFICIN.REY CENTER"/>
    <s v="B64498298"/>
    <s v="15518"/>
    <d v="2023-11-06T00:00:00"/>
    <n v="9.9600000000000009"/>
    <m/>
    <s v="2566BI00419000"/>
    <s v="SERV.VEHICLES"/>
    <x v="271"/>
    <s v="0"/>
    <s v="F"/>
  </r>
  <r>
    <s v="2023"/>
    <s v="100864"/>
    <s v="SUMINISTROS GRALS OFICIN.REY CENTER"/>
    <s v="B64498298"/>
    <s v="15528"/>
    <d v="2023-11-06T00:00:00"/>
    <n v="9.1"/>
    <m/>
    <s v="2566BI00195000"/>
    <s v="SERV.CULTIUS CEL·LUL"/>
    <x v="271"/>
    <s v="0"/>
    <s v="F"/>
  </r>
  <r>
    <s v="2023"/>
    <s v="100864"/>
    <s v="SUMINISTROS GRALS OFICIN.REY CENTER"/>
    <s v="B64498298"/>
    <s v="15559"/>
    <d v="2023-11-06T00:00:00"/>
    <n v="26.7"/>
    <m/>
    <s v="2575QU02072002"/>
    <s v="DEP. QUIM. INORG.ORG"/>
    <x v="271"/>
    <s v="0"/>
    <s v="F"/>
  </r>
  <r>
    <s v="2023"/>
    <s v="100864"/>
    <s v="SUMINISTROS GRALS OFICIN.REY CENTER"/>
    <s v="B64498298"/>
    <s v="15560"/>
    <d v="2023-11-06T00:00:00"/>
    <n v="14.62"/>
    <m/>
    <s v="2575QU02072002"/>
    <s v="DEP. QUIM. INORG.ORG"/>
    <x v="271"/>
    <s v="0"/>
    <s v="F"/>
  </r>
  <r>
    <s v="2023"/>
    <s v="100864"/>
    <s v="SUMINISTROS GRALS OFICIN.REY CENTER"/>
    <s v="B64498298"/>
    <s v="15585"/>
    <d v="2023-11-07T00:00:00"/>
    <n v="113.41"/>
    <m/>
    <s v="2655EC00142000"/>
    <s v="DP.MATEMÀ.ECONÒ.F.A."/>
    <x v="271"/>
    <s v="0"/>
    <s v="F"/>
  </r>
  <r>
    <s v="2023"/>
    <s v="100864"/>
    <s v="SUMINISTROS GRALS OFICIN.REY CENTER"/>
    <s v="B64498298"/>
    <s v="15567"/>
    <d v="2023-11-06T00:00:00"/>
    <n v="76.290000000000006"/>
    <m/>
    <s v="2575QU02071222"/>
    <s v="SECCIÓ ENG.QUIMICA"/>
    <x v="271"/>
    <s v="G"/>
    <s v="F"/>
  </r>
  <r>
    <s v="2023"/>
    <s v="101079"/>
    <s v="UNIVERSAL LA POMA SLU"/>
    <s v="B64698459"/>
    <s v="214Z2"/>
    <d v="2023-11-20T00:00:00"/>
    <n v="719.4"/>
    <s v="4200333790"/>
    <s v="2614CS02096000"/>
    <s v="UFIR INFERMERIA"/>
    <x v="271"/>
    <s v="0"/>
    <s v="F"/>
  </r>
  <r>
    <s v="2023"/>
    <s v="101114"/>
    <s v="M.T. BRANDAO ESPAÑA, SL M.T. BRANDA"/>
    <s v="B80696214"/>
    <s v="917"/>
    <d v="2023-11-17T00:00:00"/>
    <n v="6788.1"/>
    <s v="4200338767"/>
    <s v="2575QU02070000"/>
    <s v="DEP. C.MATERIALS I Q"/>
    <x v="271"/>
    <s v="0"/>
    <s v="F"/>
  </r>
  <r>
    <s v="2023"/>
    <s v="101166"/>
    <s v="NIEMON IMPRESSIONS SL"/>
    <s v="B62870217"/>
    <s v="G6437"/>
    <d v="2023-11-20T00:00:00"/>
    <n v="200"/>
    <s v="4200341071"/>
    <n v="25130000080000"/>
    <s v="OR.ADM.FI/GEOGRAF/Hª"/>
    <x v="271"/>
    <s v="0"/>
    <s v="F"/>
  </r>
  <r>
    <s v="2023"/>
    <s v="101166"/>
    <s v="NIEMON IMPRESSIONS SL"/>
    <s v="B62870217"/>
    <s v="G6438"/>
    <d v="2023-11-20T00:00:00"/>
    <n v="243.69"/>
    <s v="4200340993"/>
    <n v="25130000080000"/>
    <s v="OR.ADM.FI/GEOGRAF/Hª"/>
    <x v="271"/>
    <s v="0"/>
    <s v="F"/>
  </r>
  <r>
    <s v="2023"/>
    <s v="101910"/>
    <s v="CROMLAB SL CROMLAB SL"/>
    <s v="B58019050"/>
    <s v="1680"/>
    <d v="2023-11-20T00:00:00"/>
    <n v="724"/>
    <s v="4100017739"/>
    <s v="2595FA00247000"/>
    <s v="DP.FARMACO.QUI.TERAP"/>
    <x v="271"/>
    <s v="0"/>
    <s v="F"/>
  </r>
  <r>
    <s v="2023"/>
    <s v="102614"/>
    <s v="ACEFE SAU ACEFE SAU"/>
    <s v="A58135831"/>
    <s v="FA34396"/>
    <d v="2023-11-17T00:00:00"/>
    <n v="152.1"/>
    <s v="4200339848"/>
    <s v="2605CS02079000"/>
    <s v="DEPT. BIOMEDICINA"/>
    <x v="271"/>
    <s v="0"/>
    <s v="F"/>
  </r>
  <r>
    <s v="2023"/>
    <s v="102676"/>
    <s v="VEOLIA SERVEI CATALUNYA SAU DALKIA"/>
    <s v="A58295031"/>
    <s v="02314012759"/>
    <d v="2023-11-15T00:00:00"/>
    <n v="649.15"/>
    <s v="4200333366"/>
    <n v="26160001783000"/>
    <s v="S.DISSEC. BELLVITGE"/>
    <x v="271"/>
    <s v="0"/>
    <s v="F"/>
  </r>
  <r>
    <s v="2023"/>
    <s v="102676"/>
    <s v="VEOLIA SERVEI CATALUNYA SAU DALKIA"/>
    <s v="A58295031"/>
    <s v="02314012760"/>
    <d v="2023-11-15T00:00:00"/>
    <n v="113.89"/>
    <s v="4200338618"/>
    <n v="26130000271000"/>
    <s v="ADM. BELLVITGE"/>
    <x v="271"/>
    <s v="0"/>
    <s v="F"/>
  </r>
  <r>
    <s v="2023"/>
    <s v="102708"/>
    <s v="LIFE TECHNOLOGIES SA APPLIED/INVITR"/>
    <s v="A28139434"/>
    <s v="1022031 RI"/>
    <d v="2023-11-20T00:00:00"/>
    <n v="1108.3599999999999"/>
    <s v="4200338965"/>
    <s v="2615CS00279000"/>
    <s v="DEP. CC. FISIOLOGIQU"/>
    <x v="271"/>
    <s v="0"/>
    <s v="F"/>
  </r>
  <r>
    <s v="2023"/>
    <s v="102856"/>
    <s v="COFELY ESPAÑA SA ENGIE"/>
    <s v="A28368132"/>
    <s v="0101148209"/>
    <d v="2023-11-20T00:00:00"/>
    <n v="1007.93"/>
    <s v="4100017615"/>
    <n v="37190000329000"/>
    <s v="CCIT-UB SCT"/>
    <x v="271"/>
    <s v="0"/>
    <s v="F"/>
  </r>
  <r>
    <s v="2023"/>
    <s v="104256"/>
    <s v="PANREAC QUIMICA SLU"/>
    <s v="B08010118"/>
    <s v="0923011158"/>
    <d v="2023-11-17T00:00:00"/>
    <n v="67.42"/>
    <s v="4200340375"/>
    <s v="2595FA02034000"/>
    <s v="DEP.NUTRICIÓ, CC.DE"/>
    <x v="271"/>
    <s v="0"/>
    <s v="F"/>
  </r>
  <r>
    <s v="2023"/>
    <s v="104256"/>
    <s v="PANREAC QUIMICA SLU"/>
    <s v="B08010118"/>
    <s v="0923011159"/>
    <d v="2023-11-17T00:00:00"/>
    <n v="18.3"/>
    <s v="4200340375"/>
    <s v="2595FA02034000"/>
    <s v="DEP.NUTRICIÓ, CC.DE"/>
    <x v="271"/>
    <s v="0"/>
    <s v="F"/>
  </r>
  <r>
    <s v="2023"/>
    <s v="105866"/>
    <s v="MERCK LIFE SCIENCE SLU totes comand"/>
    <s v="B79184115"/>
    <s v="8250758864"/>
    <d v="2023-11-20T00:00:00"/>
    <n v="820.38"/>
    <s v="4200338599"/>
    <s v="2595FA02034000"/>
    <s v="DEP.NUTRICIÓ, CC.DE"/>
    <x v="271"/>
    <s v="0"/>
    <s v="F"/>
  </r>
  <r>
    <s v="2023"/>
    <s v="105866"/>
    <s v="MERCK LIFE SCIENCE SLU totes comand"/>
    <s v="B79184115"/>
    <s v="8250758866"/>
    <d v="2023-11-20T00:00:00"/>
    <n v="373.89"/>
    <s v="4200340043"/>
    <s v="2575QU02072000"/>
    <s v="DEP. QUIM. INORG.ORG"/>
    <x v="271"/>
    <s v="0"/>
    <s v="F"/>
  </r>
  <r>
    <s v="2023"/>
    <s v="106426"/>
    <s v="ALFAMBRA COPISTERIA SL"/>
    <s v="B65731424"/>
    <s v="856"/>
    <d v="2023-11-20T00:00:00"/>
    <n v="380.8"/>
    <s v="4200339044"/>
    <s v="2575QU02071000"/>
    <s v="DEP. ENGINY.QUIM."/>
    <x v="271"/>
    <s v="0"/>
    <s v="F"/>
  </r>
  <r>
    <s v="2023"/>
    <s v="106426"/>
    <s v="ALFAMBRA COPISTERIA SL"/>
    <s v="B65731424"/>
    <s v="860"/>
    <d v="2023-11-20T00:00:00"/>
    <n v="99.99"/>
    <s v="4200340482"/>
    <s v="2595FA02035000"/>
    <s v="DEP. BIOQ. I FISIOLO"/>
    <x v="271"/>
    <s v="0"/>
    <s v="F"/>
  </r>
  <r>
    <s v="2023"/>
    <s v="106694"/>
    <s v="CIRCUITOS IMPRESOS 2CI SL"/>
    <s v="B58045055"/>
    <s v="232675"/>
    <d v="2023-10-20T00:00:00"/>
    <n v="373.89"/>
    <s v="4200335176"/>
    <s v="2575FI00213000"/>
    <s v="DP.ENGINYERIA ELECTR"/>
    <x v="271"/>
    <s v="G"/>
    <s v="F"/>
  </r>
  <r>
    <s v="2022"/>
    <s v="107257"/>
    <s v="ASOCIACION GRUPO ESPAÑOL DE RCP PED"/>
    <s v="G97207641"/>
    <s v="2022-020"/>
    <d v="2022-02-21T00:00:00"/>
    <n v="180"/>
    <m/>
    <s v="2604CS02094000"/>
    <s v="UFIR MEDICINA CLINIC"/>
    <x v="271"/>
    <s v="G"/>
    <s v="F"/>
  </r>
  <r>
    <s v="2023"/>
    <s v="111899"/>
    <s v="ATLANTA AGENCIA DE VIAJES SA"/>
    <s v="A08649477"/>
    <s v="1207690"/>
    <d v="2023-11-20T00:00:00"/>
    <n v="-300"/>
    <m/>
    <s v="2595FA02037000"/>
    <s v="DEP. BIOL. SANITAT"/>
    <x v="271"/>
    <s v="0"/>
    <s v="A"/>
  </r>
  <r>
    <s v="2023"/>
    <s v="111899"/>
    <s v="ATLANTA AGENCIA DE VIAJES SA"/>
    <s v="A08649477"/>
    <s v="1207691"/>
    <d v="2023-11-20T00:00:00"/>
    <n v="300"/>
    <m/>
    <s v="2595FA02037000"/>
    <s v="DEP. BIOL. SANITAT"/>
    <x v="271"/>
    <s v="0"/>
    <s v="F"/>
  </r>
  <r>
    <s v="2023"/>
    <s v="111899"/>
    <s v="ATLANTA AGENCIA DE VIAJES SA"/>
    <s v="A08649477"/>
    <s v="1207751"/>
    <d v="2023-11-20T00:00:00"/>
    <n v="799.85"/>
    <m/>
    <s v="2575FI00213000"/>
    <s v="DP.ENGINYERIA ELECTR"/>
    <x v="271"/>
    <s v="0"/>
    <s v="F"/>
  </r>
  <r>
    <s v="2023"/>
    <s v="111899"/>
    <s v="ATLANTA AGENCIA DE VIAJES SA"/>
    <s v="A08649477"/>
    <s v="1207614"/>
    <d v="2023-11-20T00:00:00"/>
    <n v="233.12"/>
    <m/>
    <n v="26030000256000"/>
    <s v="ADM. MEDICINA"/>
    <x v="271"/>
    <s v="G"/>
    <s v="F"/>
  </r>
  <r>
    <s v="2023"/>
    <s v="111899"/>
    <s v="ATLANTA AGENCIA DE VIAJES SA"/>
    <s v="A08649477"/>
    <s v="1207618"/>
    <d v="2023-11-20T00:00:00"/>
    <n v="230.68"/>
    <m/>
    <n v="26030000256000"/>
    <s v="ADM. MEDICINA"/>
    <x v="271"/>
    <s v="G"/>
    <s v="F"/>
  </r>
  <r>
    <s v="2023"/>
    <s v="111899"/>
    <s v="ATLANTA AGENCIA DE VIAJES SA"/>
    <s v="A08649477"/>
    <s v="1207651"/>
    <d v="2023-11-20T00:00:00"/>
    <n v="252.98"/>
    <m/>
    <s v="2575QU02072000"/>
    <s v="DEP. QUIM. INORG.ORG"/>
    <x v="271"/>
    <s v="G"/>
    <s v="F"/>
  </r>
  <r>
    <s v="2023"/>
    <s v="111899"/>
    <s v="ATLANTA AGENCIA DE VIAJES SA"/>
    <s v="A08649477"/>
    <s v="1207765"/>
    <d v="2023-11-20T00:00:00"/>
    <n v="487.91"/>
    <m/>
    <s v="2575QU02072000"/>
    <s v="DEP. QUIM. INORG.ORG"/>
    <x v="271"/>
    <s v="G"/>
    <s v="F"/>
  </r>
  <r>
    <s v="2023"/>
    <s v="111899"/>
    <s v="ATLANTA AGENCIA DE VIAJES SA"/>
    <s v="A08649477"/>
    <s v="1207770"/>
    <d v="2023-11-20T00:00:00"/>
    <n v="418.36"/>
    <m/>
    <n v="26030000256000"/>
    <s v="ADM. MEDICINA"/>
    <x v="271"/>
    <s v="G"/>
    <s v="F"/>
  </r>
  <r>
    <s v="2023"/>
    <s v="200009"/>
    <s v="THORLABS GMBH THORLABS GMBH"/>
    <m/>
    <s v="MI4070671"/>
    <d v="2023-11-13T00:00:00"/>
    <n v="706.23"/>
    <s v="4200335100"/>
    <s v="2576FI01676000"/>
    <s v="INST.CIÈNCIES COSMOS"/>
    <x v="271"/>
    <s v="0"/>
    <s v="F"/>
  </r>
  <r>
    <s v="2023"/>
    <s v="202937"/>
    <s v="THOMANN GMBH"/>
    <m/>
    <s v="70410837"/>
    <d v="2023-11-08T00:00:00"/>
    <n v="130.58000000000001"/>
    <m/>
    <s v="2524FL00103000"/>
    <s v="F.FILOLOGIA I COMUNI"/>
    <x v="271"/>
    <s v="G"/>
    <s v="F"/>
  </r>
  <r>
    <s v="2023"/>
    <s v="203521"/>
    <s v="GENSCRIPT BIOTECH BV"/>
    <m/>
    <s v="95196396"/>
    <d v="2023-11-07T00:00:00"/>
    <n v="354.95"/>
    <m/>
    <s v="2615CS00885000"/>
    <s v="DP.PATOL.I TERP.EXP."/>
    <x v="271"/>
    <s v="0"/>
    <s v="F"/>
  </r>
  <r>
    <s v="2023"/>
    <s v="205030"/>
    <s v="GENEWIZ GERMANY GMBH"/>
    <m/>
    <s v="DE4290683"/>
    <d v="2023-11-20T00:00:00"/>
    <n v="2862"/>
    <s v="4200331512"/>
    <s v="2565BI01974000"/>
    <s v="DEP.BIO.CEL. FIS. IM"/>
    <x v="271"/>
    <s v="G"/>
    <s v="F"/>
  </r>
  <r>
    <s v="2023"/>
    <s v="504993"/>
    <s v="UNICANTINA 2006 SLU"/>
    <s v="B64226822"/>
    <s v="58G2"/>
    <d v="2023-11-20T00:00:00"/>
    <n v="719.4"/>
    <s v="4200340652"/>
    <n v="25130000076000"/>
    <s v="ADM.FILOS/GEOGRA/Hª"/>
    <x v="271"/>
    <s v="G"/>
    <s v="F"/>
  </r>
  <r>
    <s v="2023"/>
    <s v="800383"/>
    <s v="PROTECCIO I LA GESTIO DELS ESPAIS"/>
    <s v="Q0801350J"/>
    <s v="73/2023"/>
    <d v="2023-10-20T00:00:00"/>
    <n v="40"/>
    <m/>
    <s v="2515GH01966000"/>
    <s v="DEP. DE GEOGRAFIA"/>
    <x v="271"/>
    <s v="G"/>
    <s v="F"/>
  </r>
  <r>
    <s v="2023"/>
    <s v="100073"/>
    <s v="AVORIS RETAIL DIVISION SL BCD TRAVE"/>
    <s v="B07012107"/>
    <s v="07Y00004740"/>
    <d v="2023-11-20T00:00:00"/>
    <n v="200.02"/>
    <m/>
    <s v="2595FA02034000"/>
    <s v="DEP.NUTRICIÓ, CC.DE"/>
    <x v="272"/>
    <s v="0"/>
    <s v="F"/>
  </r>
  <r>
    <s v="2023"/>
    <s v="100880"/>
    <s v="QUIMIGEN SL"/>
    <s v="B80479918"/>
    <s v="2305061"/>
    <d v="2023-11-16T00:00:00"/>
    <n v="417.45"/>
    <s v="4100017753"/>
    <s v="2605CS02079000"/>
    <s v="DEPT. BIOMEDICINA"/>
    <x v="272"/>
    <s v="0"/>
    <s v="F"/>
  </r>
  <r>
    <s v="2023"/>
    <s v="101202"/>
    <s v="CONCESIONES DE RESTAURANTES Y BARES"/>
    <s v="B60685666"/>
    <s v="4007850"/>
    <d v="2023-11-16T00:00:00"/>
    <n v="215.6"/>
    <s v="4200338884"/>
    <s v="2615CS00885000"/>
    <s v="DP.PATOL.I TERP.EXP."/>
    <x v="272"/>
    <s v="0"/>
    <s v="F"/>
  </r>
  <r>
    <s v="2023"/>
    <s v="102025"/>
    <s v="VWR INTERNATIONAL EUROLAB SL VWR IN"/>
    <s v="B08362089"/>
    <s v="7062370943"/>
    <d v="2023-11-20T00:00:00"/>
    <n v="38.18"/>
    <s v="4200338619"/>
    <s v="2565BI01975000"/>
    <s v="DEP. BIO. EVOL. ECO."/>
    <x v="272"/>
    <s v="0"/>
    <s v="F"/>
  </r>
  <r>
    <s v="2023"/>
    <s v="102530"/>
    <s v="REACTIVA SA REACTIVA SA"/>
    <s v="A58659715"/>
    <s v="223417"/>
    <d v="2023-11-15T00:00:00"/>
    <n v="454.96"/>
    <s v="4200339073"/>
    <s v="2605CS02079000"/>
    <s v="DEPT. BIOMEDICINA"/>
    <x v="272"/>
    <s v="0"/>
    <s v="F"/>
  </r>
  <r>
    <s v="2023"/>
    <s v="102530"/>
    <s v="REACTIVA SA REACTIVA SA"/>
    <s v="A58659715"/>
    <s v="223418"/>
    <d v="2023-11-15T00:00:00"/>
    <n v="632.83000000000004"/>
    <s v="4200339076"/>
    <s v="2605CS02079000"/>
    <s v="DEPT. BIOMEDICINA"/>
    <x v="272"/>
    <s v="0"/>
    <s v="F"/>
  </r>
  <r>
    <s v="2023"/>
    <s v="102708"/>
    <s v="LIFE TECHNOLOGIES SA APPLIED/INVITR"/>
    <s v="A28139434"/>
    <s v="1022332 RI"/>
    <d v="2023-11-21T00:00:00"/>
    <n v="136.72999999999999"/>
    <s v="4200340338"/>
    <s v="2615CS00279000"/>
    <s v="DEP. CC. FISIOLOGIQU"/>
    <x v="272"/>
    <s v="0"/>
    <s v="F"/>
  </r>
  <r>
    <s v="2023"/>
    <s v="102708"/>
    <s v="LIFE TECHNOLOGIES SA APPLIED/INVITR"/>
    <s v="A28139434"/>
    <s v="1022336 RI"/>
    <d v="2023-11-21T00:00:00"/>
    <n v="91.52"/>
    <s v="4200340140"/>
    <s v="2605CS02079000"/>
    <s v="DEPT. BIOMEDICINA"/>
    <x v="272"/>
    <s v="0"/>
    <s v="F"/>
  </r>
  <r>
    <s v="2023"/>
    <s v="102708"/>
    <s v="LIFE TECHNOLOGIES SA APPLIED/INVITR"/>
    <s v="A28139434"/>
    <s v="1022337 RI"/>
    <d v="2023-11-21T00:00:00"/>
    <n v="232.32"/>
    <s v="4200338443"/>
    <s v="2615CS00279000"/>
    <s v="DEP. CC. FISIOLOGIQU"/>
    <x v="272"/>
    <s v="0"/>
    <s v="F"/>
  </r>
  <r>
    <s v="2023"/>
    <s v="103004"/>
    <s v="EL CORTE INGLES SA"/>
    <s v="A28017895"/>
    <s v="0095675807"/>
    <d v="2023-11-21T00:00:00"/>
    <n v="1249"/>
    <s v="4200339678"/>
    <s v="2615CS00885000"/>
    <s v="DP.PATOL.I TERP.EXP."/>
    <x v="272"/>
    <s v="0"/>
    <s v="F"/>
  </r>
  <r>
    <s v="2023"/>
    <s v="103289"/>
    <s v="VUELING AIRLINES SA"/>
    <s v="A63422141"/>
    <s v="384123"/>
    <d v="2023-06-23T00:00:00"/>
    <n v="304.98"/>
    <m/>
    <s v="2515GH01967000"/>
    <s v="DEP. ANTROPOL.SOCIAL"/>
    <x v="272"/>
    <s v="0"/>
    <s v="F"/>
  </r>
  <r>
    <s v="2022"/>
    <s v="105866"/>
    <s v="MERCK LIFE SCIENCE SLU totes comand"/>
    <s v="B79184115"/>
    <s v="8250512583"/>
    <d v="2022-08-16T00:00:00"/>
    <n v="2737.02"/>
    <s v="4200299223"/>
    <n v="37190000329000"/>
    <s v="CCIT-UB SCT"/>
    <x v="272"/>
    <s v="0"/>
    <s v="F"/>
  </r>
  <r>
    <s v="2023"/>
    <s v="106044"/>
    <s v="VIAJES EL CORTE INGLES SA OFICINA B"/>
    <s v="A28229813"/>
    <s v="9330447692C"/>
    <d v="2023-11-20T00:00:00"/>
    <n v="18"/>
    <m/>
    <s v="2585MA02069000"/>
    <s v="DEP. MATEMÀT. I INF."/>
    <x v="272"/>
    <s v="G"/>
    <s v="F"/>
  </r>
  <r>
    <s v="2023"/>
    <s v="109990"/>
    <s v="ECONOCOM CLOUD SLU"/>
    <s v="B61125712"/>
    <s v="2306037"/>
    <d v="2023-11-20T00:00:00"/>
    <n v="3.63"/>
    <m/>
    <s v="2514GH00081000"/>
    <s v="F.GEOGRAFIA Hª"/>
    <x v="272"/>
    <s v="0"/>
    <s v="F"/>
  </r>
  <r>
    <s v="2023"/>
    <s v="109990"/>
    <s v="ECONOCOM CLOUD SLU"/>
    <s v="B61125712"/>
    <s v="2306047"/>
    <d v="2023-11-20T00:00:00"/>
    <n v="32.270000000000003"/>
    <m/>
    <s v="2575FI02052000"/>
    <s v="DEP.FIS.MAT.CONDENS."/>
    <x v="272"/>
    <s v="0"/>
    <s v="F"/>
  </r>
  <r>
    <s v="2023"/>
    <s v="110132"/>
    <s v="ITHINKUPC SL SOCIETAT UNIPERSONAL"/>
    <s v="B66869033"/>
    <s v="ITF23-1803"/>
    <d v="2023-11-21T00:00:00"/>
    <n v="1441.72"/>
    <s v="4200340460"/>
    <s v="2655EC02010004"/>
    <s v="DEP.ECON, ESTAD, E.A"/>
    <x v="272"/>
    <s v="0"/>
    <s v="F"/>
  </r>
  <r>
    <s v="2023"/>
    <s v="111899"/>
    <s v="ATLANTA AGENCIA DE VIAJES SA"/>
    <s v="A08649477"/>
    <s v="1207797"/>
    <d v="2023-11-21T00:00:00"/>
    <n v="-58.2"/>
    <m/>
    <n v="25330000120000"/>
    <s v="OR.ADM.DRET"/>
    <x v="272"/>
    <s v="0"/>
    <s v="A"/>
  </r>
  <r>
    <s v="2023"/>
    <s v="111899"/>
    <s v="ATLANTA AGENCIA DE VIAJES SA"/>
    <s v="A08649477"/>
    <s v="1207833"/>
    <d v="2023-11-21T00:00:00"/>
    <n v="340.86"/>
    <m/>
    <s v="2575FI00213000"/>
    <s v="DP.ENGINYERIA ELECTR"/>
    <x v="272"/>
    <s v="0"/>
    <s v="F"/>
  </r>
  <r>
    <s v="2023"/>
    <s v="111899"/>
    <s v="ATLANTA AGENCIA DE VIAJES SA"/>
    <s v="A08649477"/>
    <s v="1207837"/>
    <d v="2023-11-21T00:00:00"/>
    <n v="362.19"/>
    <m/>
    <s v="2575FI00213000"/>
    <s v="DP.ENGINYERIA ELECTR"/>
    <x v="272"/>
    <s v="0"/>
    <s v="F"/>
  </r>
  <r>
    <s v="2023"/>
    <s v="111899"/>
    <s v="ATLANTA AGENCIA DE VIAJES SA"/>
    <s v="A08649477"/>
    <s v="1207839"/>
    <d v="2023-11-21T00:00:00"/>
    <n v="281.7"/>
    <m/>
    <s v="2575FI00213000"/>
    <s v="DP.ENGINYERIA ELECTR"/>
    <x v="272"/>
    <s v="0"/>
    <s v="F"/>
  </r>
  <r>
    <s v="2023"/>
    <s v="111899"/>
    <s v="ATLANTA AGENCIA DE VIAJES SA"/>
    <s v="A08649477"/>
    <s v="1207857"/>
    <d v="2023-11-21T00:00:00"/>
    <n v="58.2"/>
    <m/>
    <n v="25330000120000"/>
    <s v="OR.ADM.DRET"/>
    <x v="272"/>
    <s v="0"/>
    <s v="F"/>
  </r>
  <r>
    <s v="2023"/>
    <s v="111899"/>
    <s v="ATLANTA AGENCIA DE VIAJES SA"/>
    <s v="A08649477"/>
    <s v="1207938"/>
    <d v="2023-11-21T00:00:00"/>
    <n v="119.99"/>
    <m/>
    <s v="2565BI01975000"/>
    <s v="DEP. BIO. EVOL. ECO."/>
    <x v="272"/>
    <s v="0"/>
    <s v="F"/>
  </r>
  <r>
    <s v="2023"/>
    <s v="111899"/>
    <s v="ATLANTA AGENCIA DE VIAJES SA"/>
    <s v="A08649477"/>
    <s v="1207939"/>
    <d v="2023-11-21T00:00:00"/>
    <n v="470.98"/>
    <m/>
    <s v="2565BI01975000"/>
    <s v="DEP. BIO. EVOL. ECO."/>
    <x v="272"/>
    <s v="0"/>
    <s v="F"/>
  </r>
  <r>
    <s v="2023"/>
    <s v="111899"/>
    <s v="ATLANTA AGENCIA DE VIAJES SA"/>
    <s v="A08649477"/>
    <s v="1207941"/>
    <d v="2023-11-21T00:00:00"/>
    <n v="386.98"/>
    <m/>
    <s v="2565BI01975000"/>
    <s v="DEP. BIO. EVOL. ECO."/>
    <x v="272"/>
    <s v="0"/>
    <s v="F"/>
  </r>
  <r>
    <s v="2023"/>
    <s v="111899"/>
    <s v="ATLANTA AGENCIA DE VIAJES SA"/>
    <s v="A08649477"/>
    <s v="1207942"/>
    <d v="2023-11-21T00:00:00"/>
    <n v="214.98"/>
    <m/>
    <s v="2565BI01975000"/>
    <s v="DEP. BIO. EVOL. ECO."/>
    <x v="272"/>
    <s v="0"/>
    <s v="F"/>
  </r>
  <r>
    <s v="2023"/>
    <s v="111899"/>
    <s v="ATLANTA AGENCIA DE VIAJES SA"/>
    <s v="A08649477"/>
    <s v="1208007"/>
    <d v="2023-11-21T00:00:00"/>
    <n v="301.44"/>
    <m/>
    <n v="26530000136000"/>
    <s v="OR ECONOMIA EMPRESA"/>
    <x v="272"/>
    <s v="0"/>
    <s v="F"/>
  </r>
  <r>
    <s v="2023"/>
    <s v="111899"/>
    <s v="ATLANTA AGENCIA DE VIAJES SA"/>
    <s v="A08649477"/>
    <s v="1208008"/>
    <d v="2023-11-21T00:00:00"/>
    <n v="38"/>
    <m/>
    <n v="26530000136000"/>
    <s v="OR ECONOMIA EMPRESA"/>
    <x v="272"/>
    <s v="0"/>
    <s v="F"/>
  </r>
  <r>
    <s v="2023"/>
    <s v="111899"/>
    <s v="ATLANTA AGENCIA DE VIAJES SA"/>
    <s v="A08649477"/>
    <s v="1207794"/>
    <d v="2023-11-21T00:00:00"/>
    <n v="35.880000000000003"/>
    <m/>
    <n v="26030000256000"/>
    <s v="ADM. MEDICINA"/>
    <x v="272"/>
    <s v="G"/>
    <s v="F"/>
  </r>
  <r>
    <s v="2023"/>
    <s v="111899"/>
    <s v="ATLANTA AGENCIA DE VIAJES SA"/>
    <s v="A08649477"/>
    <s v="1207811"/>
    <d v="2023-11-21T00:00:00"/>
    <n v="150.91999999999999"/>
    <m/>
    <s v="2525FL01945000"/>
    <s v="DEP.FIL.CATALANA I L"/>
    <x v="272"/>
    <s v="G"/>
    <s v="F"/>
  </r>
  <r>
    <s v="2023"/>
    <s v="112903"/>
    <s v="LLIBRERIA HISPANO AMERICANA SL"/>
    <s v="B67531632"/>
    <s v="23001710"/>
    <d v="2023-11-20T00:00:00"/>
    <n v="66.92"/>
    <s v="4200328987"/>
    <s v="2655EC00142000"/>
    <s v="DP.MATEMÀ.ECONÒ.F.A."/>
    <x v="272"/>
    <s v="0"/>
    <s v="F"/>
  </r>
  <r>
    <s v="2023"/>
    <s v="113030"/>
    <s v="TOWER TBA SL"/>
    <s v="B80275035"/>
    <s v="115"/>
    <d v="2023-11-21T00:00:00"/>
    <n v="453.75"/>
    <s v="4200339524"/>
    <n v="26130001781000"/>
    <s v="AULARI COMUNS"/>
    <x v="272"/>
    <s v="0"/>
    <s v="F"/>
  </r>
  <r>
    <s v="2023"/>
    <s v="200009"/>
    <s v="THORLABS GMBH THORLABS GMBH"/>
    <m/>
    <s v="MI4071403"/>
    <d v="2023-11-14T00:00:00"/>
    <n v="1120.9000000000001"/>
    <s v="4200335215"/>
    <s v="2575QU02072000"/>
    <s v="DEP. QUIM. INORG.ORG"/>
    <x v="272"/>
    <s v="0"/>
    <s v="F"/>
  </r>
  <r>
    <s v="2023"/>
    <s v="505341"/>
    <s v="DHL EXPRESS SPAIN SLU"/>
    <s v="B20861282"/>
    <s v="001689415"/>
    <d v="2023-11-20T00:00:00"/>
    <n v="37.47"/>
    <m/>
    <s v="2575FI00213000"/>
    <s v="DP.ENGINYERIA ELECTR"/>
    <x v="272"/>
    <s v="G"/>
    <s v="F"/>
  </r>
  <r>
    <s v="2023"/>
    <s v="50002"/>
    <s v="FUNDACIO PARC CIENTIFIC BARCELONA P"/>
    <s v="G61482832"/>
    <s v="RV23_000421"/>
    <d v="2023-11-15T00:00:00"/>
    <n v="-857.26"/>
    <m/>
    <n v="37190000329000"/>
    <s v="CCIT-UB SCT"/>
    <x v="273"/>
    <s v="0"/>
    <s v="A"/>
  </r>
  <r>
    <s v="2023"/>
    <s v="100073"/>
    <s v="AVORIS RETAIL DIVISION SL BCD TRAVE"/>
    <s v="B07012107"/>
    <s v="07B00001104"/>
    <d v="2023-11-21T00:00:00"/>
    <n v="180.99"/>
    <m/>
    <s v="2595FA02034000"/>
    <s v="DEP.NUTRICIÓ, CC.DE"/>
    <x v="273"/>
    <s v="0"/>
    <s v="F"/>
  </r>
  <r>
    <s v="2023"/>
    <s v="100073"/>
    <s v="AVORIS RETAIL DIVISION SL BCD TRAVE"/>
    <s v="B07012107"/>
    <s v="07S00002059"/>
    <d v="2023-11-21T00:00:00"/>
    <n v="525.66"/>
    <m/>
    <s v="2575FI02053000"/>
    <s v="DEP. FISICA APLICADA"/>
    <x v="273"/>
    <s v="0"/>
    <s v="F"/>
  </r>
  <r>
    <s v="2023"/>
    <s v="100073"/>
    <s v="AVORIS RETAIL DIVISION SL BCD TRAVE"/>
    <s v="B07012107"/>
    <s v="07Y00000399"/>
    <d v="2023-11-21T00:00:00"/>
    <n v="-91.25"/>
    <m/>
    <s v="2595FA02034000"/>
    <s v="DEP.NUTRICIÓ, CC.DE"/>
    <x v="273"/>
    <s v="0"/>
    <s v="A"/>
  </r>
  <r>
    <s v="2023"/>
    <s v="100073"/>
    <s v="AVORIS RETAIL DIVISION SL BCD TRAVE"/>
    <s v="B07012107"/>
    <s v="07Y00004773"/>
    <d v="2023-11-21T00:00:00"/>
    <n v="77.3"/>
    <m/>
    <s v="2575FI00213000"/>
    <s v="DP.ENGINYERIA ELECTR"/>
    <x v="273"/>
    <s v="0"/>
    <s v="F"/>
  </r>
  <r>
    <s v="2023"/>
    <s v="100769"/>
    <s v="FISHER SCIENTIFIC SL"/>
    <s v="B84498955"/>
    <s v="4091232827"/>
    <d v="2023-11-20T00:00:00"/>
    <n v="182.31"/>
    <s v="4200338857"/>
    <s v="2615CS00885000"/>
    <s v="DP.PATOL.I TERP.EXP."/>
    <x v="273"/>
    <s v="0"/>
    <s v="F"/>
  </r>
  <r>
    <s v="2023"/>
    <s v="100769"/>
    <s v="FISHER SCIENTIFIC SL"/>
    <s v="B84498955"/>
    <s v="4091232836"/>
    <d v="2023-11-20T00:00:00"/>
    <n v="299.81"/>
    <s v="4100017758"/>
    <s v="2595FA00247000"/>
    <s v="DP.FARMACO.QUI.TERAP"/>
    <x v="273"/>
    <s v="0"/>
    <s v="F"/>
  </r>
  <r>
    <s v="2023"/>
    <s v="100769"/>
    <s v="FISHER SCIENTIFIC SL"/>
    <s v="B84498955"/>
    <s v="4091232861"/>
    <d v="2023-11-20T00:00:00"/>
    <n v="869.02"/>
    <s v="4200336505"/>
    <s v="2615CS00885000"/>
    <s v="DP.PATOL.I TERP.EXP."/>
    <x v="273"/>
    <s v="0"/>
    <s v="F"/>
  </r>
  <r>
    <s v="2023"/>
    <s v="100769"/>
    <s v="FISHER SCIENTIFIC SL"/>
    <s v="B84498955"/>
    <s v="4091232865"/>
    <d v="2023-11-20T00:00:00"/>
    <n v="271.86"/>
    <s v="4100017737"/>
    <s v="2595FA00247000"/>
    <s v="DP.FARMACO.QUI.TERAP"/>
    <x v="273"/>
    <s v="0"/>
    <s v="F"/>
  </r>
  <r>
    <s v="2023"/>
    <s v="100769"/>
    <s v="FISHER SCIENTIFIC SL"/>
    <s v="B84498955"/>
    <s v="4091232873"/>
    <d v="2023-11-20T00:00:00"/>
    <n v="867.38"/>
    <s v="4200338625"/>
    <s v="2595FA02034000"/>
    <s v="DEP.NUTRICIÓ, CC.DE"/>
    <x v="273"/>
    <s v="0"/>
    <s v="F"/>
  </r>
  <r>
    <s v="2023"/>
    <s v="100769"/>
    <s v="FISHER SCIENTIFIC SL"/>
    <s v="B84498955"/>
    <s v="4091232877"/>
    <d v="2023-11-20T00:00:00"/>
    <n v="47.73"/>
    <s v="4200338932"/>
    <s v="2595FA02034000"/>
    <s v="DEP.NUTRICIÓ, CC.DE"/>
    <x v="273"/>
    <s v="0"/>
    <s v="F"/>
  </r>
  <r>
    <s v="2023"/>
    <s v="100769"/>
    <s v="FISHER SCIENTIFIC SL"/>
    <s v="B84498955"/>
    <s v="4091232888"/>
    <d v="2023-11-20T00:00:00"/>
    <n v="51.53"/>
    <s v="4200337970"/>
    <s v="2565BI01976001"/>
    <s v="DEP. GENÈTICA, MICRO"/>
    <x v="273"/>
    <s v="0"/>
    <s v="F"/>
  </r>
  <r>
    <s v="2023"/>
    <s v="100769"/>
    <s v="FISHER SCIENTIFIC SL"/>
    <s v="B84498955"/>
    <s v="4091232903"/>
    <d v="2023-11-20T00:00:00"/>
    <n v="140.24"/>
    <s v="4200338252"/>
    <s v="2565BI01975000"/>
    <s v="DEP. BIO. EVOL. ECO."/>
    <x v="273"/>
    <s v="0"/>
    <s v="F"/>
  </r>
  <r>
    <s v="2023"/>
    <s v="100769"/>
    <s v="FISHER SCIENTIFIC SL"/>
    <s v="B84498955"/>
    <s v="4091234088"/>
    <d v="2023-11-22T00:00:00"/>
    <n v="178.11"/>
    <s v="4200333772"/>
    <s v="2615CS00885000"/>
    <s v="DP.PATOL.I TERP.EXP."/>
    <x v="273"/>
    <s v="0"/>
    <s v="F"/>
  </r>
  <r>
    <s v="2023"/>
    <s v="101001"/>
    <s v="ATTENDBIO RESEARCH SL ATTENDBIO RES"/>
    <s v="B65228629"/>
    <s v="715154"/>
    <d v="2023-11-16T00:00:00"/>
    <n v="165.62"/>
    <s v="4200340024"/>
    <s v="2605CS02079000"/>
    <s v="DEPT. BIOMEDICINA"/>
    <x v="273"/>
    <s v="0"/>
    <s v="F"/>
  </r>
  <r>
    <s v="2023"/>
    <s v="101174"/>
    <s v="CYMIT QUIMICA SL CYMIT QUIMICA S"/>
    <s v="B62744099"/>
    <s v="FA2308520"/>
    <d v="2023-11-22T00:00:00"/>
    <n v="271.02"/>
    <s v="4200337359"/>
    <s v="2605CS02079000"/>
    <s v="DEPT. BIOMEDICINA"/>
    <x v="273"/>
    <s v="0"/>
    <s v="F"/>
  </r>
  <r>
    <s v="2023"/>
    <s v="102025"/>
    <s v="VWR INTERNATIONAL EUROLAB SL VWR IN"/>
    <s v="B08362089"/>
    <s v="7062371844"/>
    <d v="2023-11-21T00:00:00"/>
    <n v="277.82"/>
    <s v="4100017715"/>
    <s v="2595FA00247000"/>
    <s v="DP.FARMACO.QUI.TERAP"/>
    <x v="273"/>
    <s v="0"/>
    <s v="F"/>
  </r>
  <r>
    <s v="2023"/>
    <s v="102025"/>
    <s v="VWR INTERNATIONAL EUROLAB SL VWR IN"/>
    <s v="B08362089"/>
    <s v="7062371846"/>
    <d v="2023-11-21T00:00:00"/>
    <n v="38.21"/>
    <s v="4200338633"/>
    <s v="2565BI01975000"/>
    <s v="DEP. BIO. EVOL. ECO."/>
    <x v="273"/>
    <s v="0"/>
    <s v="F"/>
  </r>
  <r>
    <s v="2023"/>
    <s v="102025"/>
    <s v="VWR INTERNATIONAL EUROLAB SL VWR IN"/>
    <s v="B08362089"/>
    <s v="7062371848"/>
    <d v="2023-11-21T00:00:00"/>
    <n v="264.18"/>
    <s v="4200338619"/>
    <s v="2565BI01975000"/>
    <s v="DEP. BIO. EVOL. ECO."/>
    <x v="273"/>
    <s v="0"/>
    <s v="F"/>
  </r>
  <r>
    <s v="2023"/>
    <s v="102395"/>
    <s v="CULTEK SL CULTEK SL"/>
    <s v="B28442135"/>
    <s v="FV+487845"/>
    <d v="2023-11-22T00:00:00"/>
    <n v="252.33"/>
    <s v="4200337448"/>
    <s v="2595FA02037000"/>
    <s v="DEP. BIOL. SANITAT"/>
    <x v="273"/>
    <s v="0"/>
    <s v="F"/>
  </r>
  <r>
    <s v="2023"/>
    <s v="102395"/>
    <s v="CULTEK SL CULTEK SL"/>
    <s v="B28442135"/>
    <s v="FV+487848"/>
    <d v="2023-11-22T00:00:00"/>
    <n v="53.53"/>
    <s v="4200340347"/>
    <s v="2615CS00279000"/>
    <s v="DEP. CC. FISIOLOGIQU"/>
    <x v="273"/>
    <s v="0"/>
    <s v="F"/>
  </r>
  <r>
    <s v="2023"/>
    <s v="102543"/>
    <s v="LYRECO ESPAÑA SA"/>
    <s v="A79206223"/>
    <s v="7000325846"/>
    <d v="2023-11-20T00:00:00"/>
    <n v="-213.98"/>
    <s v="4200295230"/>
    <n v="37080000322000"/>
    <s v="GERÈNCIA"/>
    <x v="273"/>
    <s v="0"/>
    <s v="A"/>
  </r>
  <r>
    <s v="2023"/>
    <s v="102543"/>
    <s v="LYRECO ESPAÑA SA"/>
    <s v="A79206223"/>
    <s v="7700168097"/>
    <d v="2023-11-20T00:00:00"/>
    <n v="213.98"/>
    <s v="4200295230"/>
    <n v="37080000322000"/>
    <s v="GERÈNCIA"/>
    <x v="273"/>
    <s v="0"/>
    <s v="F"/>
  </r>
  <r>
    <s v="2023"/>
    <s v="102708"/>
    <s v="LIFE TECHNOLOGIES SA APPLIED/INVITR"/>
    <s v="A28139434"/>
    <s v="1022699 RI"/>
    <d v="2023-11-22T00:00:00"/>
    <n v="673.37"/>
    <s v="4200340129"/>
    <s v="2615CS00279000"/>
    <s v="DEP. CC. FISIOLOGIQU"/>
    <x v="273"/>
    <s v="0"/>
    <s v="F"/>
  </r>
  <r>
    <s v="2023"/>
    <s v="102854"/>
    <s v="WORLD COURIER DE ESPAÑA SA"/>
    <s v="A28394013"/>
    <s v="96419184"/>
    <d v="2023-10-19T00:00:00"/>
    <n v="2028.2"/>
    <s v="4200335954"/>
    <s v="2595FA02034000"/>
    <s v="DEP.NUTRICIÓ, CC.DE"/>
    <x v="273"/>
    <s v="0"/>
    <s v="F"/>
  </r>
  <r>
    <s v="2023"/>
    <s v="102854"/>
    <s v="WORLD COURIER DE ESPAÑA SA"/>
    <s v="A28394013"/>
    <s v="96419204"/>
    <d v="2023-10-20T00:00:00"/>
    <n v="3060.88"/>
    <s v="4200332342"/>
    <s v="2615CS00885000"/>
    <s v="DP.PATOL.I TERP.EXP."/>
    <x v="273"/>
    <s v="0"/>
    <s v="F"/>
  </r>
  <r>
    <s v="2023"/>
    <s v="103178"/>
    <s v="SERVICIOS MICROINFORMATICA, SA SEMI"/>
    <s v="A25027145"/>
    <s v="00040562"/>
    <d v="2023-11-21T00:00:00"/>
    <n v="2380.46"/>
    <s v="4100017735"/>
    <s v="2655EC02010002"/>
    <s v="DEP.ECON, ESTAD, E.A"/>
    <x v="273"/>
    <s v="0"/>
    <s v="F"/>
  </r>
  <r>
    <s v="2023"/>
    <s v="105993"/>
    <s v="ARTYPLAN SL ARTYPLAN SL"/>
    <s v="B61963229"/>
    <s v="115667"/>
    <d v="2023-11-22T00:00:00"/>
    <n v="78.19"/>
    <s v="4200340241"/>
    <s v="2566BI00191000"/>
    <s v="CR BIODIVERSITAT ANI"/>
    <x v="273"/>
    <s v="0"/>
    <s v="F"/>
  </r>
  <r>
    <s v="2023"/>
    <s v="106044"/>
    <s v="VIAJES EL CORTE INGLES SA OFICINA B"/>
    <s v="A28229813"/>
    <s v="9130230201C"/>
    <d v="2023-11-21T00:00:00"/>
    <n v="234.09"/>
    <m/>
    <s v="2575QU02072000"/>
    <s v="DEP. QUIM. INORG.ORG"/>
    <x v="273"/>
    <s v="0"/>
    <s v="F"/>
  </r>
  <r>
    <s v="2023"/>
    <s v="106044"/>
    <s v="VIAJES EL CORTE INGLES SA OFICINA B"/>
    <s v="A28229813"/>
    <s v="9130230202C"/>
    <d v="2023-11-21T00:00:00"/>
    <n v="234.09"/>
    <m/>
    <s v="2575QU02072000"/>
    <s v="DEP. QUIM. INORG.ORG"/>
    <x v="273"/>
    <s v="0"/>
    <s v="F"/>
  </r>
  <r>
    <s v="2023"/>
    <s v="106044"/>
    <s v="VIAJES EL CORTE INGLES SA OFICINA B"/>
    <s v="A28229813"/>
    <s v="9130230203C"/>
    <d v="2023-11-21T00:00:00"/>
    <n v="156.43"/>
    <m/>
    <s v="2575QU02072000"/>
    <s v="DEP. QUIM. INORG.ORG"/>
    <x v="273"/>
    <s v="0"/>
    <s v="F"/>
  </r>
  <r>
    <s v="2023"/>
    <s v="106044"/>
    <s v="VIAJES EL CORTE INGLES SA OFICINA B"/>
    <s v="A28229813"/>
    <s v="9130230204C"/>
    <d v="2023-11-21T00:00:00"/>
    <n v="156.43"/>
    <m/>
    <s v="2575QU02072000"/>
    <s v="DEP. QUIM. INORG.ORG"/>
    <x v="273"/>
    <s v="0"/>
    <s v="F"/>
  </r>
  <r>
    <s v="2023"/>
    <s v="106044"/>
    <s v="VIAJES EL CORTE INGLES SA OFICINA B"/>
    <s v="A28229813"/>
    <s v="9130230205C"/>
    <d v="2023-11-21T00:00:00"/>
    <n v="443.95"/>
    <m/>
    <s v="2575QU02072000"/>
    <s v="DEP. QUIM. INORG.ORG"/>
    <x v="273"/>
    <s v="0"/>
    <s v="F"/>
  </r>
  <r>
    <s v="2023"/>
    <s v="106044"/>
    <s v="VIAJES EL CORTE INGLES SA OFICINA B"/>
    <s v="A28229813"/>
    <s v="9130230206C"/>
    <d v="2023-11-21T00:00:00"/>
    <n v="443.95"/>
    <m/>
    <s v="2575QU02072000"/>
    <s v="DEP. QUIM. INORG.ORG"/>
    <x v="273"/>
    <s v="0"/>
    <s v="F"/>
  </r>
  <r>
    <s v="2023"/>
    <s v="106044"/>
    <s v="VIAJES EL CORTE INGLES SA OFICINA B"/>
    <s v="A28229813"/>
    <s v="9130230208C"/>
    <d v="2023-11-21T00:00:00"/>
    <n v="67.930000000000007"/>
    <m/>
    <n v="26530000136000"/>
    <s v="OR ECONOMIA EMPRESA"/>
    <x v="273"/>
    <s v="0"/>
    <s v="F"/>
  </r>
  <r>
    <s v="2023"/>
    <s v="106044"/>
    <s v="VIAJES EL CORTE INGLES SA OFICINA B"/>
    <s v="A28229813"/>
    <s v="9330449971C"/>
    <d v="2023-11-21T00:00:00"/>
    <n v="193.36"/>
    <m/>
    <s v="2615CS00885000"/>
    <s v="DP.PATOL.I TERP.EXP."/>
    <x v="273"/>
    <s v="0"/>
    <s v="F"/>
  </r>
  <r>
    <s v="2023"/>
    <s v="107695"/>
    <s v="AGILENT TECHNOLOGIES SPAIN S L"/>
    <s v="B86907128"/>
    <s v="195392039"/>
    <d v="2023-11-21T00:00:00"/>
    <n v="1214.01"/>
    <s v="4200341013"/>
    <s v="2575QU02071000"/>
    <s v="DEP. ENGINY.QUIM."/>
    <x v="273"/>
    <s v="0"/>
    <s v="F"/>
  </r>
  <r>
    <s v="2023"/>
    <s v="109922"/>
    <s v="SUMINISTROS NESSLAB, S.L."/>
    <s v="B66567215"/>
    <s v="230523"/>
    <d v="2023-11-16T00:00:00"/>
    <n v="236.75"/>
    <s v="4100017738"/>
    <s v="2595FA00247000"/>
    <s v="DP.FARMACO.QUI.TERAP"/>
    <x v="273"/>
    <s v="0"/>
    <s v="F"/>
  </r>
  <r>
    <s v="2023"/>
    <s v="109922"/>
    <s v="SUMINISTROS NESSLAB, S.L."/>
    <s v="B66567215"/>
    <s v="230524"/>
    <d v="2023-11-16T00:00:00"/>
    <n v="67.95"/>
    <s v="4200337179"/>
    <s v="2575QU02071000"/>
    <s v="DEP. ENGINY.QUIM."/>
    <x v="273"/>
    <s v="0"/>
    <s v="F"/>
  </r>
  <r>
    <s v="2023"/>
    <s v="109922"/>
    <s v="SUMINISTROS NESSLAB, S.L."/>
    <s v="B66567215"/>
    <s v="230528"/>
    <d v="2023-11-21T00:00:00"/>
    <n v="1107.1500000000001"/>
    <s v="4200339811"/>
    <s v="2575QU02071000"/>
    <s v="DEP. ENGINY.QUIM."/>
    <x v="273"/>
    <s v="0"/>
    <s v="F"/>
  </r>
  <r>
    <s v="2023"/>
    <s v="109922"/>
    <s v="SUMINISTROS NESSLAB, S.L."/>
    <s v="B66567215"/>
    <s v="230531"/>
    <d v="2023-11-21T00:00:00"/>
    <n v="721.45"/>
    <s v="4200339382"/>
    <s v="2575QU02071000"/>
    <s v="DEP. ENGINY.QUIM."/>
    <x v="273"/>
    <s v="G"/>
    <s v="F"/>
  </r>
  <r>
    <s v="2023"/>
    <s v="110967"/>
    <s v="ESQUILA 2015 SL SILENUS"/>
    <s v="B63922967"/>
    <s v="FBM/00029"/>
    <d v="2023-11-11T00:00:00"/>
    <n v="100.3"/>
    <m/>
    <s v="2525FL01944002"/>
    <s v="ESTUDIS GERMÀNICS"/>
    <x v="273"/>
    <s v="G"/>
    <s v="F"/>
  </r>
  <r>
    <s v="2023"/>
    <s v="111096"/>
    <s v="VALVULAS Y CONEXIONES IBERICA SLU ("/>
    <s v="B87971362"/>
    <s v="238390"/>
    <d v="2023-11-21T00:00:00"/>
    <n v="182.59"/>
    <s v="4200339863"/>
    <s v="2575QU02071000"/>
    <s v="DEP. ENGINY.QUIM."/>
    <x v="273"/>
    <s v="0"/>
    <s v="F"/>
  </r>
  <r>
    <s v="2023"/>
    <s v="111899"/>
    <s v="ATLANTA AGENCIA DE VIAJES SA"/>
    <s v="A08649477"/>
    <s v="1208086"/>
    <d v="2023-11-22T00:00:00"/>
    <n v="362.19"/>
    <m/>
    <s v="2575FI00213000"/>
    <s v="DP.ENGINYERIA ELECTR"/>
    <x v="273"/>
    <s v="0"/>
    <s v="F"/>
  </r>
  <r>
    <s v="2023"/>
    <s v="111899"/>
    <s v="ATLANTA AGENCIA DE VIAJES SA"/>
    <s v="A08649477"/>
    <s v="1208087"/>
    <d v="2023-11-22T00:00:00"/>
    <n v="316.92"/>
    <m/>
    <s v="2575QU02072000"/>
    <s v="DEP. QUIM. INORG.ORG"/>
    <x v="273"/>
    <s v="0"/>
    <s v="F"/>
  </r>
  <r>
    <s v="2023"/>
    <s v="111899"/>
    <s v="ATLANTA AGENCIA DE VIAJES SA"/>
    <s v="A08649477"/>
    <s v="1208088"/>
    <d v="2023-11-22T00:00:00"/>
    <n v="316.92"/>
    <m/>
    <s v="2575QU02072000"/>
    <s v="DEP. QUIM. INORG.ORG"/>
    <x v="273"/>
    <s v="0"/>
    <s v="F"/>
  </r>
  <r>
    <s v="2023"/>
    <s v="111899"/>
    <s v="ATLANTA AGENCIA DE VIAJES SA"/>
    <s v="A08649477"/>
    <s v="1208124"/>
    <d v="2023-11-22T00:00:00"/>
    <n v="126.5"/>
    <m/>
    <n v="37480000347000"/>
    <s v="COMPTABILITAT"/>
    <x v="273"/>
    <s v="0"/>
    <s v="F"/>
  </r>
  <r>
    <s v="2023"/>
    <s v="111899"/>
    <s v="ATLANTA AGENCIA DE VIAJES SA"/>
    <s v="A08649477"/>
    <s v="1208200"/>
    <d v="2023-11-22T00:00:00"/>
    <n v="176.07"/>
    <m/>
    <n v="37480000347000"/>
    <s v="COMPTABILITAT"/>
    <x v="273"/>
    <s v="0"/>
    <s v="F"/>
  </r>
  <r>
    <s v="2023"/>
    <s v="111899"/>
    <s v="ATLANTA AGENCIA DE VIAJES SA"/>
    <s v="A08649477"/>
    <s v="1208231"/>
    <d v="2023-11-22T00:00:00"/>
    <n v="-69"/>
    <m/>
    <s v="2585MA02069000"/>
    <s v="DEP. MATEMÀT. I INF."/>
    <x v="273"/>
    <s v="0"/>
    <s v="A"/>
  </r>
  <r>
    <s v="2023"/>
    <s v="111899"/>
    <s v="ATLANTA AGENCIA DE VIAJES SA"/>
    <s v="A08649477"/>
    <s v="1208232"/>
    <d v="2023-11-22T00:00:00"/>
    <n v="69"/>
    <m/>
    <s v="2585MA02069000"/>
    <s v="DEP. MATEMÀT. I INF."/>
    <x v="273"/>
    <s v="0"/>
    <s v="F"/>
  </r>
  <r>
    <s v="2023"/>
    <s v="111899"/>
    <s v="ATLANTA AGENCIA DE VIAJES SA"/>
    <s v="A08649477"/>
    <s v="1208239"/>
    <d v="2023-11-22T00:00:00"/>
    <n v="584"/>
    <m/>
    <s v="2565BI01975000"/>
    <s v="DEP. BIO. EVOL. ECO."/>
    <x v="273"/>
    <s v="0"/>
    <s v="F"/>
  </r>
  <r>
    <s v="2023"/>
    <s v="111899"/>
    <s v="ATLANTA AGENCIA DE VIAJES SA"/>
    <s v="A08649477"/>
    <s v="1208251"/>
    <d v="2023-11-22T00:00:00"/>
    <n v="-206.98"/>
    <m/>
    <s v="2585MA02069000"/>
    <s v="DEP. MATEMÀT. I INF."/>
    <x v="273"/>
    <s v="0"/>
    <s v="A"/>
  </r>
  <r>
    <s v="2023"/>
    <s v="111899"/>
    <s v="ATLANTA AGENCIA DE VIAJES SA"/>
    <s v="A08649477"/>
    <s v="1208252"/>
    <d v="2023-11-22T00:00:00"/>
    <n v="206.98"/>
    <m/>
    <s v="2585MA02069000"/>
    <s v="DEP. MATEMÀT. I INF."/>
    <x v="273"/>
    <s v="0"/>
    <s v="F"/>
  </r>
  <r>
    <s v="2023"/>
    <s v="111899"/>
    <s v="ATLANTA AGENCIA DE VIAJES SA"/>
    <s v="A08649477"/>
    <s v="1208255"/>
    <d v="2023-11-22T00:00:00"/>
    <n v="-118.04"/>
    <m/>
    <s v="2565BI01975000"/>
    <s v="DEP. BIO. EVOL. ECO."/>
    <x v="273"/>
    <s v="0"/>
    <s v="A"/>
  </r>
  <r>
    <s v="2023"/>
    <s v="111899"/>
    <s v="ATLANTA AGENCIA DE VIAJES SA"/>
    <s v="A08649477"/>
    <s v="1208256"/>
    <d v="2023-11-22T00:00:00"/>
    <n v="118.04"/>
    <m/>
    <s v="2565BI01975000"/>
    <s v="DEP. BIO. EVOL. ECO."/>
    <x v="273"/>
    <s v="0"/>
    <s v="F"/>
  </r>
  <r>
    <s v="2023"/>
    <s v="111899"/>
    <s v="ATLANTA AGENCIA DE VIAJES SA"/>
    <s v="A08649477"/>
    <s v="1208260"/>
    <d v="2023-11-22T00:00:00"/>
    <n v="-91.12"/>
    <m/>
    <s v="2525FL01944000"/>
    <s v="DEP.LLENG I LIT. MOD"/>
    <x v="273"/>
    <s v="0"/>
    <s v="A"/>
  </r>
  <r>
    <s v="2023"/>
    <s v="111899"/>
    <s v="ATLANTA AGENCIA DE VIAJES SA"/>
    <s v="A08649477"/>
    <s v="1208261"/>
    <d v="2023-11-22T00:00:00"/>
    <n v="-40.97"/>
    <m/>
    <s v="2575QU02070000"/>
    <s v="DEP. C.MATERIALS I Q"/>
    <x v="273"/>
    <s v="0"/>
    <s v="A"/>
  </r>
  <r>
    <s v="2023"/>
    <s v="111899"/>
    <s v="ATLANTA AGENCIA DE VIAJES SA"/>
    <s v="A08649477"/>
    <s v="1208262"/>
    <d v="2023-11-22T00:00:00"/>
    <n v="40.97"/>
    <m/>
    <s v="2575QU02070000"/>
    <s v="DEP. C.MATERIALS I Q"/>
    <x v="273"/>
    <s v="0"/>
    <s v="F"/>
  </r>
  <r>
    <s v="2023"/>
    <s v="111899"/>
    <s v="ATLANTA AGENCIA DE VIAJES SA"/>
    <s v="A08649477"/>
    <s v="1208140"/>
    <d v="2023-11-22T00:00:00"/>
    <n v="74.849999999999994"/>
    <m/>
    <n v="26030000256000"/>
    <s v="ADM. MEDICINA"/>
    <x v="273"/>
    <s v="G"/>
    <s v="F"/>
  </r>
  <r>
    <s v="2023"/>
    <s v="111899"/>
    <s v="ATLANTA AGENCIA DE VIAJES SA"/>
    <s v="A08649477"/>
    <s v="1208213"/>
    <d v="2023-11-22T00:00:00"/>
    <n v="229.98"/>
    <m/>
    <n v="26030000256000"/>
    <s v="ADM. MEDICINA"/>
    <x v="273"/>
    <s v="G"/>
    <s v="F"/>
  </r>
  <r>
    <s v="2023"/>
    <s v="111899"/>
    <s v="ATLANTA AGENCIA DE VIAJES SA"/>
    <s v="A08649477"/>
    <s v="1208214"/>
    <d v="2023-11-22T00:00:00"/>
    <n v="213.6"/>
    <m/>
    <n v="26030000256000"/>
    <s v="ADM. MEDICINA"/>
    <x v="273"/>
    <s v="G"/>
    <s v="F"/>
  </r>
  <r>
    <s v="2023"/>
    <s v="111899"/>
    <s v="ATLANTA AGENCIA DE VIAJES SA"/>
    <s v="A08649477"/>
    <s v="1208221"/>
    <d v="2023-11-22T00:00:00"/>
    <n v="213.6"/>
    <m/>
    <n v="26030000256000"/>
    <s v="ADM. MEDICINA"/>
    <x v="273"/>
    <s v="G"/>
    <s v="F"/>
  </r>
  <r>
    <s v="2023"/>
    <s v="111899"/>
    <s v="ATLANTA AGENCIA DE VIAJES SA"/>
    <s v="A08649477"/>
    <s v="1208237"/>
    <d v="2023-11-22T00:00:00"/>
    <n v="105.88"/>
    <m/>
    <s v="2655EC02011000"/>
    <s v="DEP. ECONOMIA"/>
    <x v="273"/>
    <s v="G"/>
    <s v="F"/>
  </r>
  <r>
    <s v="2023"/>
    <s v="111899"/>
    <s v="ATLANTA AGENCIA DE VIAJES SA"/>
    <s v="A08649477"/>
    <s v="1208240"/>
    <d v="2023-11-22T00:00:00"/>
    <n v="-213.6"/>
    <m/>
    <n v="26030000256000"/>
    <s v="ADM. MEDICINA"/>
    <x v="273"/>
    <s v="G"/>
    <s v="A"/>
  </r>
  <r>
    <s v="2023"/>
    <s v="112068"/>
    <s v="CONSERVADOR RESTA ASSOCIATS DE CATA"/>
    <s v="G65953317"/>
    <s v="2023-360"/>
    <d v="2023-10-11T00:00:00"/>
    <n v="65"/>
    <m/>
    <n v="25030000068014"/>
    <e v="#N/A"/>
    <x v="273"/>
    <s v="0"/>
    <s v="F"/>
  </r>
  <r>
    <s v="2023"/>
    <s v="112068"/>
    <s v="CONSERVADOR RESTA ASSOCIATS DE CATA"/>
    <s v="G65953317"/>
    <s v="2023-372"/>
    <d v="2023-10-13T00:00:00"/>
    <n v="65"/>
    <m/>
    <n v="25030000068014"/>
    <e v="#N/A"/>
    <x v="273"/>
    <s v="0"/>
    <s v="F"/>
  </r>
  <r>
    <s v="2023"/>
    <s v="205165"/>
    <s v="FORTITUDINEM PROPERTIES AND INVESTM"/>
    <m/>
    <s v="2943"/>
    <d v="2023-08-31T00:00:00"/>
    <n v="201.36"/>
    <m/>
    <s v="2525FL01945000"/>
    <s v="DEP.FIL.CATALANA I L"/>
    <x v="273"/>
    <s v="0"/>
    <s v="F"/>
  </r>
  <r>
    <s v="2023"/>
    <s v="304766"/>
    <s v="KARL TOMM PROFESSIONAL CORPORATION"/>
    <m/>
    <s v="$#001"/>
    <d v="2023-10-23T00:00:00"/>
    <n v="1520"/>
    <m/>
    <s v="2624PS00290000"/>
    <s v="F.PSICOLOGIA"/>
    <x v="273"/>
    <s v="0"/>
    <s v="F"/>
  </r>
  <r>
    <s v="2023"/>
    <s v="306186"/>
    <s v="CYAGEN BIOMODELS LLC"/>
    <m/>
    <s v="$13623"/>
    <d v="2023-10-11T00:00:00"/>
    <n v="6210.43"/>
    <m/>
    <s v="2615CS00279000"/>
    <s v="DEP. CC. FISIOLOGIQU"/>
    <x v="273"/>
    <s v="G"/>
    <s v="F"/>
  </r>
  <r>
    <s v="2023"/>
    <s v="800061"/>
    <s v="CONSORCI PARC DE RECERCA BIOMEDICA"/>
    <s v="Q0801357E"/>
    <s v="1481"/>
    <d v="2023-11-17T00:00:00"/>
    <n v="3957.94"/>
    <s v="4100017349"/>
    <s v="2565BI01976000"/>
    <s v="DEP. GENÈTICA, MICRO"/>
    <x v="273"/>
    <s v="0"/>
    <s v="F"/>
  </r>
  <r>
    <s v="2023"/>
    <s v="800061"/>
    <s v="CONSORCI PARC DE RECERCA BIOMEDICA"/>
    <s v="Q0801357E"/>
    <s v="1482"/>
    <d v="2023-11-17T00:00:00"/>
    <n v="11.97"/>
    <s v="4100017349"/>
    <s v="2565BI01976000"/>
    <s v="DEP. GENÈTICA, MICRO"/>
    <x v="273"/>
    <s v="0"/>
    <s v="F"/>
  </r>
  <r>
    <s v="2023"/>
    <s v="100073"/>
    <s v="AVORIS RETAIL DIVISION SL BCD TRAVE"/>
    <s v="B07012107"/>
    <s v="07S00002082"/>
    <d v="2023-11-22T00:00:00"/>
    <n v="20"/>
    <m/>
    <s v="2625PS02084002"/>
    <s v="DEP. COGNIC. DES.P.E"/>
    <x v="274"/>
    <s v="0"/>
    <s v="F"/>
  </r>
  <r>
    <s v="2023"/>
    <s v="100073"/>
    <s v="AVORIS RETAIL DIVISION SL BCD TRAVE"/>
    <s v="B07012107"/>
    <s v="07Y00004791"/>
    <d v="2023-11-22T00:00:00"/>
    <n v="125.99"/>
    <m/>
    <n v="25230000099000"/>
    <s v="ADM. FILOLOGIA I COM"/>
    <x v="274"/>
    <s v="0"/>
    <s v="F"/>
  </r>
  <r>
    <s v="2023"/>
    <s v="100073"/>
    <s v="AVORIS RETAIL DIVISION SL BCD TRAVE"/>
    <s v="B07012107"/>
    <s v="07Y00004799"/>
    <d v="2023-11-22T00:00:00"/>
    <n v="159.65"/>
    <m/>
    <s v="2605CS02079000"/>
    <s v="DEPT. BIOMEDICINA"/>
    <x v="274"/>
    <s v="0"/>
    <s v="F"/>
  </r>
  <r>
    <s v="2023"/>
    <s v="100073"/>
    <s v="AVORIS RETAIL DIVISION SL BCD TRAVE"/>
    <s v="B07012107"/>
    <s v="07Y00004800"/>
    <d v="2023-11-22T00:00:00"/>
    <n v="108.38"/>
    <m/>
    <s v="2605CS02079000"/>
    <s v="DEPT. BIOMEDICINA"/>
    <x v="274"/>
    <s v="0"/>
    <s v="F"/>
  </r>
  <r>
    <s v="2023"/>
    <s v="100073"/>
    <s v="AVORIS RETAIL DIVISION SL BCD TRAVE"/>
    <s v="B07012107"/>
    <s v="07Y00004803"/>
    <d v="2023-11-22T00:00:00"/>
    <n v="116.72"/>
    <m/>
    <s v="2575FI02051000"/>
    <s v="DEP. FIS.QUANT. ASTR"/>
    <x v="274"/>
    <s v="0"/>
    <s v="F"/>
  </r>
  <r>
    <s v="2023"/>
    <s v="100073"/>
    <s v="AVORIS RETAIL DIVISION SL BCD TRAVE"/>
    <s v="B07012107"/>
    <s v="07Y00004814"/>
    <d v="2023-11-22T00:00:00"/>
    <n v="103.65"/>
    <m/>
    <n v="25130000080000"/>
    <s v="OR.ADM.FI/GEOGRAF/Hª"/>
    <x v="274"/>
    <s v="0"/>
    <s v="F"/>
  </r>
  <r>
    <s v="2023"/>
    <s v="100073"/>
    <s v="AVORIS RETAIL DIVISION SL BCD TRAVE"/>
    <s v="B07012107"/>
    <s v="7S00000175/"/>
    <d v="2023-11-15T00:00:00"/>
    <n v="-230"/>
    <m/>
    <s v="2595FA02037000"/>
    <s v="DEP. BIOL. SANITAT"/>
    <x v="274"/>
    <s v="0"/>
    <s v="A"/>
  </r>
  <r>
    <s v="2023"/>
    <s v="100073"/>
    <s v="AVORIS RETAIL DIVISION SL BCD TRAVE"/>
    <s v="B07012107"/>
    <s v="7Y00000402/"/>
    <d v="2023-11-21T00:00:00"/>
    <n v="-77.3"/>
    <m/>
    <s v="2575FI00213000"/>
    <s v="DP.ENGINYERIA ELECTR"/>
    <x v="274"/>
    <s v="0"/>
    <s v="A"/>
  </r>
  <r>
    <s v="2023"/>
    <s v="100073"/>
    <s v="AVORIS RETAIL DIVISION SL BCD TRAVE"/>
    <s v="B07012107"/>
    <s v="07Y00004794"/>
    <d v="2023-11-22T00:00:00"/>
    <n v="145"/>
    <m/>
    <s v="999Z00UB005000"/>
    <s v="UB - DESPESES"/>
    <x v="274"/>
    <s v="G"/>
    <s v="F"/>
  </r>
  <r>
    <s v="2023"/>
    <s v="100492"/>
    <s v="MILTENYI BIOTEC SL"/>
    <s v="B82191917"/>
    <s v="1052306629"/>
    <d v="2023-11-21T00:00:00"/>
    <n v="274.67"/>
    <s v="4200339040"/>
    <s v="2615CS00885000"/>
    <s v="DP.PATOL.I TERP.EXP."/>
    <x v="274"/>
    <s v="0"/>
    <s v="F"/>
  </r>
  <r>
    <s v="2023"/>
    <s v="100769"/>
    <s v="FISHER SCIENTIFIC SL"/>
    <s v="B84498955"/>
    <s v="4091234578"/>
    <d v="2023-11-23T00:00:00"/>
    <n v="178.11"/>
    <s v="4200333772"/>
    <s v="2615CS00885000"/>
    <s v="DP.PATOL.I TERP.EXP."/>
    <x v="274"/>
    <s v="0"/>
    <s v="F"/>
  </r>
  <r>
    <s v="2023"/>
    <s v="100864"/>
    <s v="SUMINISTROS GRALS OFICIN.REY CENTER"/>
    <s v="B64498298"/>
    <s v="15696"/>
    <d v="2023-11-21T00:00:00"/>
    <n v="179.99"/>
    <m/>
    <s v="2614CS02096000"/>
    <s v="UFIR INFERMERIA"/>
    <x v="274"/>
    <s v="0"/>
    <s v="F"/>
  </r>
  <r>
    <s v="2023"/>
    <s v="100864"/>
    <s v="SUMINISTROS GRALS OFICIN.REY CENTER"/>
    <s v="B64498298"/>
    <s v="15714"/>
    <d v="2023-11-21T00:00:00"/>
    <n v="98.01"/>
    <m/>
    <s v="2575FI02052000"/>
    <s v="DEP.FIS.MAT.CONDENS."/>
    <x v="274"/>
    <s v="0"/>
    <s v="F"/>
  </r>
  <r>
    <s v="2023"/>
    <s v="100864"/>
    <s v="SUMINISTROS GRALS OFICIN.REY CENTER"/>
    <s v="B64498298"/>
    <s v="15735"/>
    <d v="2023-11-22T00:00:00"/>
    <n v="32.67"/>
    <m/>
    <s v="2575FI02052000"/>
    <s v="DEP.FIS.MAT.CONDENS."/>
    <x v="274"/>
    <s v="0"/>
    <s v="F"/>
  </r>
  <r>
    <s v="2023"/>
    <s v="101979"/>
    <s v="SG SERVICIOS HOSPITALARIOS SL SG SE"/>
    <s v="B59076828"/>
    <s v="1451"/>
    <d v="2023-11-17T00:00:00"/>
    <n v="859.87"/>
    <s v="4200338184"/>
    <s v="2615CS00279000"/>
    <s v="DEP. CC. FISIOLOGIQU"/>
    <x v="274"/>
    <s v="0"/>
    <s v="F"/>
  </r>
  <r>
    <s v="2023"/>
    <s v="101979"/>
    <s v="SG SERVICIOS HOSPITALARIOS SL SG SE"/>
    <s v="B59076828"/>
    <s v="1452"/>
    <d v="2023-11-17T00:00:00"/>
    <n v="289.67"/>
    <s v="4200336002"/>
    <s v="2615CS00885000"/>
    <s v="DP.PATOL.I TERP.EXP."/>
    <x v="274"/>
    <s v="0"/>
    <s v="F"/>
  </r>
  <r>
    <s v="2023"/>
    <s v="101979"/>
    <s v="SG SERVICIOS HOSPITALARIOS SL SG SE"/>
    <s v="B59076828"/>
    <s v="1464"/>
    <d v="2023-11-20T00:00:00"/>
    <n v="121"/>
    <s v="4200338086"/>
    <s v="2595FA02034000"/>
    <s v="DEP.NUTRICIÓ, CC.DE"/>
    <x v="274"/>
    <s v="0"/>
    <s v="F"/>
  </r>
  <r>
    <s v="2023"/>
    <s v="101979"/>
    <s v="SG SERVICIOS HOSPITALARIOS SL SG SE"/>
    <s v="B59076828"/>
    <s v="1465"/>
    <d v="2023-11-21T00:00:00"/>
    <n v="319.82"/>
    <s v="4200339907"/>
    <s v="2565BI01976000"/>
    <s v="DEP. GENÈTICA, MICRO"/>
    <x v="274"/>
    <s v="0"/>
    <s v="F"/>
  </r>
  <r>
    <s v="2023"/>
    <s v="101979"/>
    <s v="SG SERVICIOS HOSPITALARIOS SL SG SE"/>
    <s v="B59076828"/>
    <s v="3522"/>
    <d v="2023-11-07T00:00:00"/>
    <n v="491.27"/>
    <s v="4200337753"/>
    <s v="2605CS02079000"/>
    <s v="DEPT. BIOMEDICINA"/>
    <x v="274"/>
    <s v="0"/>
    <s v="F"/>
  </r>
  <r>
    <s v="2023"/>
    <s v="101979"/>
    <s v="SG SERVICIOS HOSPITALARIOS SL SG SE"/>
    <s v="B59076828"/>
    <s v="3553"/>
    <d v="2023-11-08T00:00:00"/>
    <n v="46.27"/>
    <s v="4200337645"/>
    <s v="2605CS02079000"/>
    <s v="DEPT. BIOMEDICINA"/>
    <x v="274"/>
    <s v="0"/>
    <s v="F"/>
  </r>
  <r>
    <s v="2023"/>
    <s v="101979"/>
    <s v="SG SERVICIOS HOSPITALARIOS SL SG SE"/>
    <s v="B59076828"/>
    <s v="3592"/>
    <d v="2023-11-10T00:00:00"/>
    <n v="591.29999999999995"/>
    <s v="4200338318"/>
    <s v="2615CS00885000"/>
    <s v="DP.PATOL.I TERP.EXP."/>
    <x v="274"/>
    <s v="0"/>
    <s v="F"/>
  </r>
  <r>
    <s v="2023"/>
    <s v="101979"/>
    <s v="SG SERVICIOS HOSPITALARIOS SL SG SE"/>
    <s v="B59076828"/>
    <s v="3599"/>
    <d v="2023-11-13T00:00:00"/>
    <n v="102.97"/>
    <s v="4200339112"/>
    <s v="2605CS02079000"/>
    <s v="DEPT. BIOMEDICINA"/>
    <x v="274"/>
    <s v="0"/>
    <s v="F"/>
  </r>
  <r>
    <s v="2023"/>
    <s v="101979"/>
    <s v="SG SERVICIOS HOSPITALARIOS SL SG SE"/>
    <s v="B59076828"/>
    <s v="3600"/>
    <d v="2023-11-13T00:00:00"/>
    <n v="11.57"/>
    <s v="4200339074"/>
    <s v="2565BI01975000"/>
    <s v="DEP. BIO. EVOL. ECO."/>
    <x v="274"/>
    <s v="0"/>
    <s v="F"/>
  </r>
  <r>
    <s v="2023"/>
    <s v="101979"/>
    <s v="SG SERVICIOS HOSPITALARIOS SL SG SE"/>
    <s v="B59076828"/>
    <s v="3616"/>
    <d v="2023-11-13T00:00:00"/>
    <n v="97.71"/>
    <s v="4200338318"/>
    <s v="2615CS00885000"/>
    <s v="DP.PATOL.I TERP.EXP."/>
    <x v="274"/>
    <s v="0"/>
    <s v="F"/>
  </r>
  <r>
    <s v="2023"/>
    <s v="101979"/>
    <s v="SG SERVICIOS HOSPITALARIOS SL SG SE"/>
    <s v="B59076828"/>
    <s v="3634"/>
    <d v="2023-11-14T00:00:00"/>
    <n v="64.66"/>
    <s v="4200338184"/>
    <s v="2615CS00279000"/>
    <s v="DEP. CC. FISIOLOGIQU"/>
    <x v="274"/>
    <s v="0"/>
    <s v="F"/>
  </r>
  <r>
    <s v="2023"/>
    <s v="101979"/>
    <s v="SG SERVICIOS HOSPITALARIOS SL SG SE"/>
    <s v="B59076828"/>
    <s v="3683"/>
    <d v="2023-11-17T00:00:00"/>
    <n v="3.11"/>
    <s v="4200336669"/>
    <s v="2595FA02036000"/>
    <s v="DEP. FARMÀCIA I TEC"/>
    <x v="274"/>
    <s v="0"/>
    <s v="F"/>
  </r>
  <r>
    <s v="2023"/>
    <s v="101979"/>
    <s v="SG SERVICIOS HOSPITALARIOS SL SG SE"/>
    <s v="B59076828"/>
    <s v="378"/>
    <d v="2023-11-07T00:00:00"/>
    <n v="91.96"/>
    <s v="4200339112"/>
    <s v="2605CS02079000"/>
    <s v="DEPT. BIOMEDICINA"/>
    <x v="274"/>
    <s v="0"/>
    <s v="F"/>
  </r>
  <r>
    <s v="2023"/>
    <s v="101979"/>
    <s v="SG SERVICIOS HOSPITALARIOS SL SG SE"/>
    <s v="B59076828"/>
    <s v="383"/>
    <d v="2023-11-08T00:00:00"/>
    <n v="96.26"/>
    <s v="4200337645"/>
    <s v="2605CS02079000"/>
    <s v="DEPT. BIOMEDICINA"/>
    <x v="274"/>
    <s v="0"/>
    <s v="F"/>
  </r>
  <r>
    <s v="2023"/>
    <s v="101979"/>
    <s v="SG SERVICIOS HOSPITALARIOS SL SG SE"/>
    <s v="B59076828"/>
    <s v="389"/>
    <d v="2023-11-14T00:00:00"/>
    <n v="42.35"/>
    <s v="4200339507"/>
    <s v="2605CS02079000"/>
    <s v="DEPT. BIOMEDICINA"/>
    <x v="274"/>
    <s v="0"/>
    <s v="F"/>
  </r>
  <r>
    <s v="2023"/>
    <s v="101979"/>
    <s v="SG SERVICIOS HOSPITALARIOS SL SG SE"/>
    <s v="B59076828"/>
    <s v="397"/>
    <d v="2023-11-16T00:00:00"/>
    <n v="194.81"/>
    <s v="4200340307"/>
    <s v="2595FA02034000"/>
    <s v="DEP.NUTRICIÓ, CC.DE"/>
    <x v="274"/>
    <s v="0"/>
    <s v="F"/>
  </r>
  <r>
    <s v="2023"/>
    <s v="101979"/>
    <s v="SG SERVICIOS HOSPITALARIOS SL SG SE"/>
    <s v="B59076828"/>
    <s v="401"/>
    <d v="2023-11-20T00:00:00"/>
    <n v="84.7"/>
    <s v="4200339598"/>
    <s v="2605CS02079000"/>
    <s v="DEPT. BIOMEDICINA"/>
    <x v="274"/>
    <s v="0"/>
    <s v="F"/>
  </r>
  <r>
    <s v="2023"/>
    <s v="102025"/>
    <s v="VWR INTERNATIONAL EUROLAB SL VWR IN"/>
    <s v="B08362089"/>
    <s v="7062372380"/>
    <d v="2023-11-22T00:00:00"/>
    <n v="221.67"/>
    <s v="4200338619"/>
    <s v="2565BI01975004"/>
    <s v="ECOLOGIA"/>
    <x v="274"/>
    <s v="G"/>
    <s v="F"/>
  </r>
  <r>
    <s v="2023"/>
    <s v="102370"/>
    <s v="THERMO FISHER SCIENTIFIC SLU"/>
    <s v="B28954170"/>
    <s v="33240"/>
    <d v="2023-11-23T00:00:00"/>
    <n v="5321.23"/>
    <s v="4200330585"/>
    <n v="25130000080000"/>
    <s v="OR.ADM.FI/GEOGRAF/Hª"/>
    <x v="274"/>
    <s v="0"/>
    <s v="F"/>
  </r>
  <r>
    <s v="2023"/>
    <s v="102488"/>
    <s v="AMIDATA SAU"/>
    <s v="A78913993"/>
    <s v="63313241"/>
    <d v="2023-11-22T00:00:00"/>
    <n v="84.7"/>
    <s v="4200339292"/>
    <s v="2565BI01975000"/>
    <s v="DEP. BIO. EVOL. ECO."/>
    <x v="274"/>
    <s v="0"/>
    <s v="F"/>
  </r>
  <r>
    <s v="2023"/>
    <s v="102736"/>
    <s v="PALEX MEDICAL SA"/>
    <s v="A58710740"/>
    <s v="7023227984"/>
    <d v="2023-11-16T00:00:00"/>
    <n v="903.87"/>
    <s v="4200339039"/>
    <s v="2615CS00279000"/>
    <s v="DEP. CC. FISIOLOGIQU"/>
    <x v="274"/>
    <s v="0"/>
    <s v="F"/>
  </r>
  <r>
    <s v="2023"/>
    <s v="103217"/>
    <s v="LINDE GAS ESPAÑA SA"/>
    <s v="A08007262"/>
    <s v="0010734825"/>
    <d v="2023-11-15T00:00:00"/>
    <n v="310"/>
    <s v="4200323426"/>
    <n v="26130001781000"/>
    <s v="AULARI COMUNS"/>
    <x v="274"/>
    <s v="0"/>
    <s v="F"/>
  </r>
  <r>
    <s v="2023"/>
    <s v="103217"/>
    <s v="LINDE GAS ESPAÑA SA"/>
    <s v="A08007262"/>
    <s v="0010734954"/>
    <d v="2023-11-15T00:00:00"/>
    <n v="51.67"/>
    <s v="4200338884"/>
    <s v="2615CS00885000"/>
    <s v="DP.PATOL.I TERP.EXP."/>
    <x v="274"/>
    <s v="0"/>
    <s v="F"/>
  </r>
  <r>
    <s v="2023"/>
    <s v="103217"/>
    <s v="LINDE GAS ESPAÑA SA"/>
    <s v="A08007262"/>
    <s v="0010737121"/>
    <d v="2023-11-15T00:00:00"/>
    <n v="644.63"/>
    <s v="4200333402"/>
    <s v="2575QU02072000"/>
    <s v="DEP. QUIM. INORG.ORG"/>
    <x v="274"/>
    <s v="0"/>
    <s v="F"/>
  </r>
  <r>
    <s v="2023"/>
    <s v="105866"/>
    <s v="MERCK LIFE SCIENCE SLU totes comand"/>
    <s v="B79184115"/>
    <s v="8250759118"/>
    <d v="2023-11-21T00:00:00"/>
    <n v="124.58"/>
    <s v="4200337440"/>
    <s v="2595FA02034000"/>
    <s v="DEP.NUTRICIÓ, CC.DE"/>
    <x v="274"/>
    <s v="0"/>
    <s v="F"/>
  </r>
  <r>
    <s v="2023"/>
    <s v="105866"/>
    <s v="MERCK LIFE SCIENCE SLU totes comand"/>
    <s v="B79184115"/>
    <s v="8250759119"/>
    <d v="2023-11-21T00:00:00"/>
    <n v="174.24"/>
    <s v="4200340341"/>
    <s v="2615CS00279000"/>
    <s v="DEP. CC. FISIOLOGIQU"/>
    <x v="274"/>
    <s v="0"/>
    <s v="F"/>
  </r>
  <r>
    <s v="2023"/>
    <s v="105866"/>
    <s v="MERCK LIFE SCIENCE SLU totes comand"/>
    <s v="B79184115"/>
    <s v="8250759124"/>
    <d v="2023-11-21T00:00:00"/>
    <n v="129.47"/>
    <s v="4200338438"/>
    <s v="2615CS00279000"/>
    <s v="DEP. CC. FISIOLOGIQU"/>
    <x v="274"/>
    <s v="0"/>
    <s v="F"/>
  </r>
  <r>
    <s v="2023"/>
    <s v="105866"/>
    <s v="MERCK LIFE SCIENCE SLU totes comand"/>
    <s v="B79184115"/>
    <s v="8250759127"/>
    <d v="2023-11-21T00:00:00"/>
    <n v="73.98"/>
    <s v="4200340649"/>
    <s v="2575QU02071000"/>
    <s v="DEP. ENGINY.QUIM."/>
    <x v="274"/>
    <s v="0"/>
    <s v="F"/>
  </r>
  <r>
    <s v="2023"/>
    <s v="105866"/>
    <s v="MERCK LIFE SCIENCE SLU totes comand"/>
    <s v="B79184115"/>
    <s v="8250760090"/>
    <d v="2023-11-22T00:00:00"/>
    <n v="417.09"/>
    <s v="4200340560"/>
    <s v="2575FI02053000"/>
    <s v="DEP. FISICA APLICADA"/>
    <x v="274"/>
    <s v="0"/>
    <s v="F"/>
  </r>
  <r>
    <s v="2023"/>
    <s v="105866"/>
    <s v="MERCK LIFE SCIENCE SLU totes comand"/>
    <s v="B79184115"/>
    <s v="8250760092"/>
    <d v="2023-11-22T00:00:00"/>
    <n v="670.82"/>
    <s v="4200337599"/>
    <s v="2615CS00279000"/>
    <s v="DEP. CC. FISIOLOGIQU"/>
    <x v="274"/>
    <s v="0"/>
    <s v="F"/>
  </r>
  <r>
    <s v="2023"/>
    <s v="105866"/>
    <s v="MERCK LIFE SCIENCE SLU totes comand"/>
    <s v="B79184115"/>
    <s v="8250760664"/>
    <d v="2023-11-23T00:00:00"/>
    <n v="428.58"/>
    <s v="4200338504"/>
    <s v="2575QU02070000"/>
    <s v="DEP. C.MATERIALS I Q"/>
    <x v="274"/>
    <s v="0"/>
    <s v="F"/>
  </r>
  <r>
    <s v="2023"/>
    <s v="105866"/>
    <s v="MERCK LIFE SCIENCE SLU totes comand"/>
    <s v="B79184115"/>
    <s v="8250761028"/>
    <d v="2023-11-23T00:00:00"/>
    <n v="246.84"/>
    <s v="4200339345"/>
    <s v="2615CS00279000"/>
    <s v="DEP. CC. FISIOLOGIQU"/>
    <x v="274"/>
    <s v="0"/>
    <s v="F"/>
  </r>
  <r>
    <s v="2021"/>
    <s v="106010"/>
    <s v="FRANCESC CODINA SL"/>
    <s v="B61275145"/>
    <s v="4196"/>
    <d v="2021-12-21T00:00:00"/>
    <n v="101.64"/>
    <s v="4200285809"/>
    <s v="2576FI01676000"/>
    <s v="INST.CIÈNCIES COSMOS"/>
    <x v="274"/>
    <s v="0"/>
    <s v="F"/>
  </r>
  <r>
    <s v="2023"/>
    <s v="106044"/>
    <s v="VIAJES EL CORTE INGLES SA OFICINA B"/>
    <s v="A28229813"/>
    <s v="9130231339C"/>
    <d v="2023-11-22T00:00:00"/>
    <n v="330.71"/>
    <m/>
    <s v="2575QU02072000"/>
    <s v="DEP. QUIM. INORG.ORG"/>
    <x v="274"/>
    <s v="0"/>
    <s v="F"/>
  </r>
  <r>
    <s v="2023"/>
    <s v="106044"/>
    <s v="VIAJES EL CORTE INGLES SA OFICINA B"/>
    <s v="A28229813"/>
    <s v="9130231341C"/>
    <d v="2023-11-22T00:00:00"/>
    <n v="334.27"/>
    <m/>
    <n v="26530000136000"/>
    <s v="OR ECONOMIA EMPRESA"/>
    <x v="274"/>
    <s v="0"/>
    <s v="F"/>
  </r>
  <r>
    <s v="2023"/>
    <s v="106044"/>
    <s v="VIAJES EL CORTE INGLES SA OFICINA B"/>
    <s v="A28229813"/>
    <s v="9330452191C"/>
    <d v="2023-11-22T00:00:00"/>
    <n v="154.97999999999999"/>
    <m/>
    <s v="2575FI00213000"/>
    <s v="DP.ENGINYERIA ELECTR"/>
    <x v="274"/>
    <s v="0"/>
    <s v="F"/>
  </r>
  <r>
    <s v="2023"/>
    <s v="106044"/>
    <s v="VIAJES EL CORTE INGLES SA OFICINA B"/>
    <s v="A28229813"/>
    <s v="9330452192C"/>
    <d v="2023-11-22T00:00:00"/>
    <n v="154.97999999999999"/>
    <m/>
    <s v="2575FI00213000"/>
    <s v="DP.ENGINYERIA ELECTR"/>
    <x v="274"/>
    <s v="0"/>
    <s v="F"/>
  </r>
  <r>
    <s v="2023"/>
    <s v="106044"/>
    <s v="VIAJES EL CORTE INGLES SA OFICINA B"/>
    <s v="A28229813"/>
    <s v="9330452193C"/>
    <d v="2023-11-22T00:00:00"/>
    <n v="154.97999999999999"/>
    <m/>
    <s v="2575FI00213000"/>
    <s v="DP.ENGINYERIA ELECTR"/>
    <x v="274"/>
    <s v="0"/>
    <s v="F"/>
  </r>
  <r>
    <s v="2023"/>
    <s v="106044"/>
    <s v="VIAJES EL CORTE INGLES SA OFICINA B"/>
    <s v="A28229813"/>
    <s v="9330452194C"/>
    <d v="2023-11-22T00:00:00"/>
    <n v="154.97999999999999"/>
    <m/>
    <s v="2575FI00213000"/>
    <s v="DP.ENGINYERIA ELECTR"/>
    <x v="274"/>
    <s v="0"/>
    <s v="F"/>
  </r>
  <r>
    <s v="2023"/>
    <s v="106044"/>
    <s v="VIAJES EL CORTE INGLES SA OFICINA B"/>
    <s v="A28229813"/>
    <s v="9330452204C"/>
    <d v="2023-11-22T00:00:00"/>
    <n v="285.98"/>
    <m/>
    <s v="2575FI00213000"/>
    <s v="DP.ENGINYERIA ELECTR"/>
    <x v="274"/>
    <s v="0"/>
    <s v="F"/>
  </r>
  <r>
    <s v="2023"/>
    <s v="106044"/>
    <s v="VIAJES EL CORTE INGLES SA OFICINA B"/>
    <s v="A28229813"/>
    <s v="9330452205C"/>
    <d v="2023-11-22T00:00:00"/>
    <n v="149.97999999999999"/>
    <m/>
    <s v="2534DR00121000"/>
    <s v="F.DRET"/>
    <x v="274"/>
    <s v="0"/>
    <s v="F"/>
  </r>
  <r>
    <s v="2023"/>
    <s v="106044"/>
    <s v="VIAJES EL CORTE INGLES SA OFICINA B"/>
    <s v="A28229813"/>
    <s v="9330452206C"/>
    <d v="2023-11-22T00:00:00"/>
    <n v="66"/>
    <m/>
    <s v="2534DR00121000"/>
    <s v="F.DRET"/>
    <x v="274"/>
    <s v="0"/>
    <s v="F"/>
  </r>
  <r>
    <s v="2023"/>
    <s v="106044"/>
    <s v="VIAJES EL CORTE INGLES SA OFICINA B"/>
    <s v="A28229813"/>
    <s v="9330452210C"/>
    <d v="2023-11-22T00:00:00"/>
    <n v="149.97999999999999"/>
    <m/>
    <s v="2534DR00121000"/>
    <s v="F.DRET"/>
    <x v="274"/>
    <s v="0"/>
    <s v="F"/>
  </r>
  <r>
    <s v="2023"/>
    <s v="109922"/>
    <s v="SUMINISTROS NESSLAB, S.L."/>
    <s v="B66567215"/>
    <s v="230546"/>
    <d v="2023-11-23T00:00:00"/>
    <n v="3354.12"/>
    <s v="4200331618"/>
    <s v="2575QU02071000"/>
    <s v="DEP. ENGINY.QUIM."/>
    <x v="274"/>
    <s v="0"/>
    <s v="F"/>
  </r>
  <r>
    <s v="2023"/>
    <s v="110803"/>
    <s v="INSE GRUP 2002 SLL"/>
    <s v="B62827217"/>
    <s v="39924"/>
    <d v="2023-11-23T00:00:00"/>
    <n v="37.61"/>
    <s v="4200340242"/>
    <s v="2565BI01975000"/>
    <s v="DEP. BIO. EVOL. ECO."/>
    <x v="274"/>
    <s v="0"/>
    <s v="F"/>
  </r>
  <r>
    <s v="2023"/>
    <s v="111899"/>
    <s v="ATLANTA AGENCIA DE VIAJES SA"/>
    <s v="A08649477"/>
    <s v="1208411"/>
    <d v="2023-11-23T00:00:00"/>
    <n v="250"/>
    <m/>
    <s v="2575FI02052000"/>
    <s v="DEP.FIS.MAT.CONDENS."/>
    <x v="274"/>
    <s v="0"/>
    <s v="F"/>
  </r>
  <r>
    <s v="2023"/>
    <s v="111899"/>
    <s v="ATLANTA AGENCIA DE VIAJES SA"/>
    <s v="A08649477"/>
    <s v="1208483"/>
    <d v="2023-11-23T00:00:00"/>
    <n v="43.04"/>
    <m/>
    <n v="37480000347000"/>
    <s v="COMPTABILITAT"/>
    <x v="274"/>
    <s v="0"/>
    <s v="F"/>
  </r>
  <r>
    <s v="2023"/>
    <s v="111899"/>
    <s v="ATLANTA AGENCIA DE VIAJES SA"/>
    <s v="A08649477"/>
    <s v="1208484"/>
    <d v="2023-11-23T00:00:00"/>
    <n v="-32.89"/>
    <m/>
    <n v="37480000347000"/>
    <s v="COMPTABILITAT"/>
    <x v="274"/>
    <s v="0"/>
    <s v="A"/>
  </r>
  <r>
    <s v="2023"/>
    <s v="111899"/>
    <s v="ATLANTA AGENCIA DE VIAJES SA"/>
    <s v="A08649477"/>
    <s v="1208485"/>
    <d v="2023-11-23T00:00:00"/>
    <n v="-10.15"/>
    <m/>
    <n v="37480000347000"/>
    <s v="COMPTABILITAT"/>
    <x v="274"/>
    <s v="0"/>
    <s v="A"/>
  </r>
  <r>
    <s v="2023"/>
    <s v="111899"/>
    <s v="ATLANTA AGENCIA DE VIAJES SA"/>
    <s v="A08649477"/>
    <s v="1208495"/>
    <d v="2023-11-23T00:00:00"/>
    <n v="153.97999999999999"/>
    <m/>
    <s v="2575FI02052000"/>
    <s v="DEP.FIS.MAT.CONDENS."/>
    <x v="274"/>
    <s v="0"/>
    <s v="F"/>
  </r>
  <r>
    <s v="2023"/>
    <s v="111899"/>
    <s v="ATLANTA AGENCIA DE VIAJES SA"/>
    <s v="A08649477"/>
    <s v="1208534"/>
    <d v="2023-11-23T00:00:00"/>
    <n v="-215.98"/>
    <m/>
    <s v="2565BI01974000"/>
    <s v="DEP.BIO.CEL. FIS. IM"/>
    <x v="274"/>
    <s v="0"/>
    <s v="A"/>
  </r>
  <r>
    <s v="2023"/>
    <s v="111899"/>
    <s v="ATLANTA AGENCIA DE VIAJES SA"/>
    <s v="A08649477"/>
    <s v="1208535"/>
    <d v="2023-11-23T00:00:00"/>
    <n v="215.98"/>
    <m/>
    <s v="2565BI01974000"/>
    <s v="DEP.BIO.CEL. FIS. IM"/>
    <x v="274"/>
    <s v="0"/>
    <s v="F"/>
  </r>
  <r>
    <s v="2023"/>
    <s v="111899"/>
    <s v="ATLANTA AGENCIA DE VIAJES SA"/>
    <s v="A08649477"/>
    <s v="1208539"/>
    <d v="2023-11-23T00:00:00"/>
    <n v="-24.4"/>
    <m/>
    <n v="26330000301000"/>
    <s v="OR.ADM.EDUCACIO"/>
    <x v="274"/>
    <s v="0"/>
    <s v="A"/>
  </r>
  <r>
    <s v="2023"/>
    <s v="111899"/>
    <s v="ATLANTA AGENCIA DE VIAJES SA"/>
    <s v="A08649477"/>
    <s v="1208540"/>
    <d v="2023-11-23T00:00:00"/>
    <n v="-24.4"/>
    <m/>
    <n v="26330000301000"/>
    <s v="OR.ADM.EDUCACIO"/>
    <x v="274"/>
    <s v="0"/>
    <s v="A"/>
  </r>
  <r>
    <s v="2023"/>
    <s v="111899"/>
    <s v="ATLANTA AGENCIA DE VIAJES SA"/>
    <s v="A08649477"/>
    <s v="1208453"/>
    <d v="2023-11-23T00:00:00"/>
    <n v="275.48"/>
    <m/>
    <s v="2585MA02069000"/>
    <s v="DEP. MATEMÀT. I INF."/>
    <x v="274"/>
    <s v="G"/>
    <s v="F"/>
  </r>
  <r>
    <s v="2023"/>
    <s v="112421"/>
    <s v="METROHM HISPANIA SL"/>
    <s v="B88334131"/>
    <s v="26914"/>
    <d v="2023-11-21T00:00:00"/>
    <n v="18140.32"/>
    <s v="4200336146"/>
    <s v="2575QU02070000"/>
    <s v="DEP. C.MATERIALS I Q"/>
    <x v="274"/>
    <s v="0"/>
    <s v="F"/>
  </r>
  <r>
    <s v="2023"/>
    <s v="115839"/>
    <s v="MB BENAVENT SLU"/>
    <s v="B60740990"/>
    <s v="599"/>
    <d v="2023-10-13T00:00:00"/>
    <n v="179"/>
    <m/>
    <n v="25630002261000"/>
    <e v="#N/A"/>
    <x v="274"/>
    <s v="0"/>
    <s v="F"/>
  </r>
  <r>
    <s v="2023"/>
    <s v="115845"/>
    <s v="NATURALIS INSIGNIA SL URBAN NATURA"/>
    <s v="B66888090"/>
    <s v="NW007432"/>
    <d v="2023-10-14T00:00:00"/>
    <n v="239.35"/>
    <m/>
    <n v="25630002261000"/>
    <e v="#N/A"/>
    <x v="274"/>
    <s v="0"/>
    <s v="F"/>
  </r>
  <r>
    <s v="2023"/>
    <s v="200407"/>
    <s v="FINE SCIENCE TOOLS GMBH FST-FINE SC"/>
    <m/>
    <s v="23-0016953"/>
    <d v="2023-11-16T00:00:00"/>
    <n v="99"/>
    <s v="4200338929"/>
    <s v="2615CS00279000"/>
    <s v="DEP. CC. FISIOLOGIQU"/>
    <x v="274"/>
    <s v="0"/>
    <s v="F"/>
  </r>
  <r>
    <s v="2023"/>
    <s v="205118"/>
    <s v="COMPLEXITY SCIENCE HUB VIENNA CSH"/>
    <m/>
    <s v="CI-1423-576"/>
    <d v="2023-05-09T00:00:00"/>
    <n v="380"/>
    <m/>
    <n v="25730002262000"/>
    <e v="#N/A"/>
    <x v="274"/>
    <s v="0"/>
    <s v="F"/>
  </r>
  <r>
    <s v="2023"/>
    <s v="302952"/>
    <s v="DIALOGOS INTERCULTURAL SERVICES"/>
    <m/>
    <s v="$TJ5747"/>
    <d v="2023-11-02T00:00:00"/>
    <n v="465.6"/>
    <m/>
    <n v="25030000068000"/>
    <s v="OR.ADM.BELLES ARTS"/>
    <x v="274"/>
    <s v="0"/>
    <s v="F"/>
  </r>
  <r>
    <s v="2023"/>
    <s v="800012"/>
    <s v="UNIVERSIDAD DEL PAIS VASCO"/>
    <s v="Q4818001B"/>
    <s v="23-3298/58"/>
    <d v="2023-06-30T00:00:00"/>
    <n v="250"/>
    <m/>
    <n v="25630002261000"/>
    <e v="#N/A"/>
    <x v="274"/>
    <s v="0"/>
    <s v="F"/>
  </r>
  <r>
    <s v="2023"/>
    <s v="800012"/>
    <s v="UNIVERSIDAD DEL PAIS VASCO"/>
    <s v="Q4818001B"/>
    <s v="23-3298/67"/>
    <d v="2023-06-30T00:00:00"/>
    <n v="250"/>
    <m/>
    <n v="25630002261000"/>
    <e v="#N/A"/>
    <x v="274"/>
    <s v="0"/>
    <s v="F"/>
  </r>
  <r>
    <s v="2023"/>
    <s v="800025"/>
    <s v="UNIVERSITAT POMPEU FABRA FRA.EMESES"/>
    <s v="Q5850017D"/>
    <s v="1724"/>
    <d v="2023-11-23T00:00:00"/>
    <n v="200.85"/>
    <m/>
    <s v="2565BI01976000"/>
    <s v="DEP. GENÈTICA, MICRO"/>
    <x v="274"/>
    <s v="0"/>
    <s v="F"/>
  </r>
  <r>
    <s v="2023"/>
    <s v="800115"/>
    <s v="UNIVERSITAT POLITECNICA CATALUNYA"/>
    <s v="Q0818003F"/>
    <s v="FS00002789"/>
    <d v="2023-11-23T00:00:00"/>
    <n v="2178"/>
    <s v="4200340710"/>
    <s v="2535DR01991000"/>
    <s v="DEP. DRET ADTIU, PRO"/>
    <x v="274"/>
    <s v="0"/>
    <s v="F"/>
  </r>
  <r>
    <s v="2023"/>
    <s v="904817"/>
    <s v="MARTI DE AHUMADA BLANCA"/>
    <s v="44014075X"/>
    <s v="20/2023"/>
    <d v="2023-11-17T00:00:00"/>
    <n v="1725"/>
    <s v="4200339991"/>
    <s v="2566BI00191000"/>
    <s v="CR BIODIVERSITAT ANI"/>
    <x v="274"/>
    <s v="0"/>
    <s v="F"/>
  </r>
  <r>
    <s v="2023"/>
    <s v="100073"/>
    <s v="AVORIS RETAIL DIVISION SL BCD TRAVE"/>
    <s v="B07012107"/>
    <s v="07S00002098"/>
    <d v="2023-11-23T00:00:00"/>
    <n v="1098.28"/>
    <m/>
    <s v="2576FI01676000"/>
    <s v="INST.CIÈNCIES COSMOS"/>
    <x v="275"/>
    <s v="0"/>
    <s v="F"/>
  </r>
  <r>
    <s v="2023"/>
    <s v="100073"/>
    <s v="AVORIS RETAIL DIVISION SL BCD TRAVE"/>
    <s v="B07012107"/>
    <s v="07Y00004839"/>
    <d v="2023-11-23T00:00:00"/>
    <n v="135.63999999999999"/>
    <m/>
    <s v="2575FI02052000"/>
    <s v="DEP.FIS.MAT.CONDENS."/>
    <x v="275"/>
    <s v="0"/>
    <s v="F"/>
  </r>
  <r>
    <s v="2023"/>
    <s v="100796"/>
    <s v="BIONOVA CIENTIFICA SL BIONOVA CIENT"/>
    <s v="B78541182"/>
    <s v="124334"/>
    <d v="2023-11-24T00:00:00"/>
    <n v="873.38"/>
    <s v="4200340235"/>
    <s v="2615CS00885000"/>
    <s v="DP.PATOL.I TERP.EXP."/>
    <x v="275"/>
    <s v="0"/>
    <s v="F"/>
  </r>
  <r>
    <s v="2023"/>
    <s v="101166"/>
    <s v="NIEMON IMPRESSIONS SL"/>
    <s v="B62870217"/>
    <s v="G6440"/>
    <d v="2023-11-24T00:00:00"/>
    <n v="190.31"/>
    <s v="4200341605"/>
    <n v="25130000080000"/>
    <s v="OR.ADM.FI/GEOGRAF/Hª"/>
    <x v="275"/>
    <s v="0"/>
    <s v="F"/>
  </r>
  <r>
    <s v="2023"/>
    <s v="101312"/>
    <s v="SUDELAB SL"/>
    <s v="B63276778"/>
    <s v="227595"/>
    <d v="2023-11-23T00:00:00"/>
    <n v="136.13"/>
    <s v="4200340439"/>
    <s v="2566BI00194000"/>
    <s v="SERV.ESTERILITZACIÓ"/>
    <x v="275"/>
    <s v="0"/>
    <s v="F"/>
  </r>
  <r>
    <s v="2023"/>
    <s v="101312"/>
    <s v="SUDELAB SL"/>
    <s v="B63276778"/>
    <s v="227643"/>
    <d v="2023-11-23T00:00:00"/>
    <n v="34.97"/>
    <s v="4200339549"/>
    <s v="2615CS00279000"/>
    <s v="DEP. CC. FISIOLOGIQU"/>
    <x v="275"/>
    <s v="0"/>
    <s v="F"/>
  </r>
  <r>
    <s v="2023"/>
    <s v="101312"/>
    <s v="SUDELAB SL"/>
    <s v="B63276778"/>
    <s v="227644"/>
    <d v="2023-11-23T00:00:00"/>
    <n v="116.46"/>
    <s v="4200339320"/>
    <s v="2615CS00885000"/>
    <s v="DP.PATOL.I TERP.EXP."/>
    <x v="275"/>
    <s v="0"/>
    <s v="F"/>
  </r>
  <r>
    <s v="2023"/>
    <s v="101312"/>
    <s v="SUDELAB SL"/>
    <s v="B63276778"/>
    <s v="227648"/>
    <d v="2023-11-23T00:00:00"/>
    <n v="45.22"/>
    <s v="4200338590"/>
    <s v="2605CS02079000"/>
    <s v="DEPT. BIOMEDICINA"/>
    <x v="275"/>
    <s v="0"/>
    <s v="F"/>
  </r>
  <r>
    <s v="2023"/>
    <s v="101312"/>
    <s v="SUDELAB SL"/>
    <s v="B63276778"/>
    <s v="227650"/>
    <d v="2023-11-23T00:00:00"/>
    <n v="152.47999999999999"/>
    <s v="4100017759"/>
    <s v="2595FA00247000"/>
    <s v="DP.FARMACO.QUI.TERAP"/>
    <x v="275"/>
    <s v="0"/>
    <s v="F"/>
  </r>
  <r>
    <s v="2023"/>
    <s v="102025"/>
    <s v="VWR INTERNATIONAL EUROLAB SL VWR IN"/>
    <s v="B08362089"/>
    <s v="7062372874"/>
    <d v="2023-11-23T00:00:00"/>
    <n v="228.69"/>
    <s v="4200336915"/>
    <s v="2615CS00279000"/>
    <s v="DEP. CC. FISIOLOGIQU"/>
    <x v="275"/>
    <s v="0"/>
    <s v="F"/>
  </r>
  <r>
    <s v="2023"/>
    <s v="102025"/>
    <s v="VWR INTERNATIONAL EUROLAB SL VWR IN"/>
    <s v="B08362089"/>
    <s v="7062372878"/>
    <d v="2023-11-23T00:00:00"/>
    <n v="217.8"/>
    <s v="4100017779"/>
    <s v="2595FA00247000"/>
    <s v="DP.FARMACO.QUI.TERAP"/>
    <x v="275"/>
    <s v="0"/>
    <s v="F"/>
  </r>
  <r>
    <s v="2023"/>
    <s v="102395"/>
    <s v="CULTEK SL CULTEK SL"/>
    <s v="B28442135"/>
    <s v="FV+488045"/>
    <d v="2023-11-24T00:00:00"/>
    <n v="198.44"/>
    <s v="4200339042"/>
    <s v="2615CS00885000"/>
    <s v="DP.PATOL.I TERP.EXP."/>
    <x v="275"/>
    <s v="0"/>
    <s v="F"/>
  </r>
  <r>
    <s v="2023"/>
    <s v="102412"/>
    <s v="LABCLINICS SA LABCLINICS SA"/>
    <s v="A58118928"/>
    <s v="321787"/>
    <d v="2023-11-23T00:00:00"/>
    <n v="227.48"/>
    <s v="4200338939"/>
    <s v="2615CS00279000"/>
    <s v="DEP. CC. FISIOLOGIQU"/>
    <x v="275"/>
    <s v="0"/>
    <s v="F"/>
  </r>
  <r>
    <s v="2023"/>
    <s v="102412"/>
    <s v="LABCLINICS SA LABCLINICS SA"/>
    <s v="A58118928"/>
    <s v="321789"/>
    <d v="2023-11-23T00:00:00"/>
    <n v="88.94"/>
    <s v="4200339606"/>
    <s v="2615CS00885000"/>
    <s v="DP.PATOL.I TERP.EXP."/>
    <x v="275"/>
    <s v="0"/>
    <s v="F"/>
  </r>
  <r>
    <s v="2023"/>
    <s v="102412"/>
    <s v="LABCLINICS SA LABCLINICS SA"/>
    <s v="A58118928"/>
    <s v="321790"/>
    <d v="2023-11-23T00:00:00"/>
    <n v="493.97"/>
    <s v="4200339602"/>
    <s v="2615CS00885000"/>
    <s v="DP.PATOL.I TERP.EXP."/>
    <x v="275"/>
    <s v="0"/>
    <s v="F"/>
  </r>
  <r>
    <s v="2023"/>
    <s v="102488"/>
    <s v="AMIDATA SAU"/>
    <s v="A78913993"/>
    <s v="63314806"/>
    <d v="2023-11-23T00:00:00"/>
    <n v="333.79"/>
    <s v="4200341318"/>
    <s v="2566BI00193000"/>
    <s v="SERV.CAMPS EXPERIMEN"/>
    <x v="275"/>
    <s v="0"/>
    <s v="F"/>
  </r>
  <r>
    <s v="2023"/>
    <s v="102488"/>
    <s v="AMIDATA SAU"/>
    <s v="A78913993"/>
    <s v="63315927"/>
    <d v="2023-11-23T00:00:00"/>
    <n v="50.7"/>
    <s v="4200341383"/>
    <s v="2504BA00069000"/>
    <s v="F.BELLES ARTS"/>
    <x v="275"/>
    <s v="0"/>
    <s v="F"/>
  </r>
  <r>
    <s v="2023"/>
    <s v="102708"/>
    <s v="LIFE TECHNOLOGIES SA APPLIED/INVITR"/>
    <s v="A28139434"/>
    <s v="1023202 RI"/>
    <d v="2023-11-24T00:00:00"/>
    <n v="3.39"/>
    <s v="4100015829"/>
    <s v="2605CS02079000"/>
    <s v="DEPT. BIOMEDICINA"/>
    <x v="275"/>
    <s v="0"/>
    <s v="F"/>
  </r>
  <r>
    <s v="2023"/>
    <s v="102708"/>
    <s v="LIFE TECHNOLOGIES SA APPLIED/INVITR"/>
    <s v="A28139434"/>
    <s v="1023203 RI"/>
    <d v="2023-11-24T00:00:00"/>
    <n v="6.78"/>
    <s v="4100015829"/>
    <s v="2605CS02079000"/>
    <s v="DEPT. BIOMEDICINA"/>
    <x v="275"/>
    <s v="0"/>
    <s v="F"/>
  </r>
  <r>
    <s v="2023"/>
    <s v="102856"/>
    <s v="COFELY ESPAÑA SA ENGIE"/>
    <s v="A28368132"/>
    <s v="0101148619"/>
    <d v="2023-11-24T00:00:00"/>
    <n v="6467.57"/>
    <s v="4200315659"/>
    <n v="25030000065000"/>
    <s v="ADM. BELLES ARTS"/>
    <x v="275"/>
    <s v="0"/>
    <s v="F"/>
  </r>
  <r>
    <s v="2023"/>
    <s v="102856"/>
    <s v="COFELY ESPAÑA SA ENGIE"/>
    <s v="A28368132"/>
    <s v="0101148621"/>
    <d v="2023-11-24T00:00:00"/>
    <n v="263.95999999999998"/>
    <s v="4200336271"/>
    <n v="37190000329000"/>
    <s v="CCIT-UB SCT"/>
    <x v="275"/>
    <s v="0"/>
    <s v="F"/>
  </r>
  <r>
    <s v="2023"/>
    <s v="102868"/>
    <s v="LABORATORIOS CONDA SA"/>
    <s v="A28090819"/>
    <s v="FR23011221"/>
    <d v="2023-11-24T00:00:00"/>
    <n v="492.32"/>
    <s v="4200339161"/>
    <s v="2615CS00885000"/>
    <s v="DP.PATOL.I TERP.EXP."/>
    <x v="275"/>
    <s v="0"/>
    <s v="F"/>
  </r>
  <r>
    <s v="2023"/>
    <s v="103178"/>
    <s v="SERVICIOS MICROINFORMATICA, SA SEMI"/>
    <s v="A25027145"/>
    <s v="00041140"/>
    <d v="2023-11-24T00:00:00"/>
    <n v="1861.04"/>
    <s v="4200340955"/>
    <s v="2524FL00103000"/>
    <s v="F.FILOLOGIA I COMUNI"/>
    <x v="275"/>
    <s v="0"/>
    <s v="F"/>
  </r>
  <r>
    <s v="2023"/>
    <s v="103178"/>
    <s v="SERVICIOS MICROINFORMATICA, SA SEMI"/>
    <s v="A25027145"/>
    <s v="00041151"/>
    <d v="2023-11-24T00:00:00"/>
    <n v="1324.19"/>
    <s v="4200341102"/>
    <s v="2605CS02079000"/>
    <s v="DEPT. BIOMEDICINA"/>
    <x v="275"/>
    <s v="0"/>
    <s v="F"/>
  </r>
  <r>
    <s v="2023"/>
    <s v="103178"/>
    <s v="SERVICIOS MICROINFORMATICA, SA SEMI"/>
    <s v="A25027145"/>
    <s v="00041138"/>
    <d v="2023-11-24T00:00:00"/>
    <n v="743.76"/>
    <s v="4200341482"/>
    <n v="26130000271000"/>
    <s v="ADM. BELLVITGE"/>
    <x v="275"/>
    <s v="G"/>
    <s v="F"/>
  </r>
  <r>
    <s v="2023"/>
    <s v="105866"/>
    <s v="MERCK LIFE SCIENCE SLU totes comand"/>
    <s v="B79184115"/>
    <s v="8250761337"/>
    <d v="2023-11-24T00:00:00"/>
    <n v="1029.6600000000001"/>
    <s v="4200341421"/>
    <s v="2565BI01975000"/>
    <s v="DEP. BIO. EVOL. ECO."/>
    <x v="275"/>
    <s v="0"/>
    <s v="F"/>
  </r>
  <r>
    <s v="2023"/>
    <s v="105866"/>
    <s v="MERCK LIFE SCIENCE SLU totes comand"/>
    <s v="B79184115"/>
    <s v="8250761781"/>
    <d v="2023-11-24T00:00:00"/>
    <n v="141.19"/>
    <s v="4200338944"/>
    <s v="2576QU01677000"/>
    <s v="INST.QUÍM.TEÒR.COMP."/>
    <x v="275"/>
    <s v="G"/>
    <s v="F"/>
  </r>
  <r>
    <s v="2023"/>
    <s v="106044"/>
    <s v="VIAJES EL CORTE INGLES SA OFICINA B"/>
    <s v="A28229813"/>
    <s v="9130232642C"/>
    <d v="2023-11-23T00:00:00"/>
    <n v="144.37"/>
    <m/>
    <n v="26530000136000"/>
    <s v="OR ECONOMIA EMPRESA"/>
    <x v="275"/>
    <s v="0"/>
    <s v="F"/>
  </r>
  <r>
    <s v="2023"/>
    <s v="106044"/>
    <s v="VIAJES EL CORTE INGLES SA OFICINA B"/>
    <s v="A28229813"/>
    <s v="9130232643C"/>
    <d v="2023-11-23T00:00:00"/>
    <n v="246.84"/>
    <m/>
    <s v="2575FI00213000"/>
    <s v="DP.ENGINYERIA ELECTR"/>
    <x v="275"/>
    <s v="0"/>
    <s v="F"/>
  </r>
  <r>
    <s v="2023"/>
    <s v="106044"/>
    <s v="VIAJES EL CORTE INGLES SA OFICINA B"/>
    <s v="A28229813"/>
    <s v="9230034666A"/>
    <d v="2023-11-23T00:00:00"/>
    <n v="-67.930000000000007"/>
    <m/>
    <n v="26530000136000"/>
    <s v="OR ECONOMIA EMPRESA"/>
    <x v="275"/>
    <s v="0"/>
    <s v="A"/>
  </r>
  <r>
    <s v="2023"/>
    <s v="106044"/>
    <s v="VIAJES EL CORTE INGLES SA OFICINA B"/>
    <s v="A28229813"/>
    <s v="9330454249C"/>
    <d v="2023-11-23T00:00:00"/>
    <n v="100.7"/>
    <m/>
    <n v="26530000136000"/>
    <s v="OR ECONOMIA EMPRESA"/>
    <x v="275"/>
    <s v="0"/>
    <s v="F"/>
  </r>
  <r>
    <s v="2023"/>
    <s v="106044"/>
    <s v="VIAJES EL CORTE INGLES SA OFICINA B"/>
    <s v="A28229813"/>
    <s v="9330454250C"/>
    <d v="2023-11-23T00:00:00"/>
    <n v="74.22"/>
    <m/>
    <n v="26530000136000"/>
    <s v="OR ECONOMIA EMPRESA"/>
    <x v="275"/>
    <s v="0"/>
    <s v="F"/>
  </r>
  <r>
    <s v="2023"/>
    <s v="106044"/>
    <s v="VIAJES EL CORTE INGLES SA OFICINA B"/>
    <s v="A28229813"/>
    <s v="9330454251C"/>
    <d v="2023-11-23T00:00:00"/>
    <n v="35.729999999999997"/>
    <m/>
    <n v="26530000136000"/>
    <s v="OR ECONOMIA EMPRESA"/>
    <x v="275"/>
    <s v="0"/>
    <s v="F"/>
  </r>
  <r>
    <s v="2023"/>
    <s v="106044"/>
    <s v="VIAJES EL CORTE INGLES SA OFICINA B"/>
    <s v="A28229813"/>
    <s v="9330454261C"/>
    <d v="2023-11-23T00:00:00"/>
    <n v="585.77"/>
    <m/>
    <s v="2564GE00164000"/>
    <s v="F.CC.TERRA"/>
    <x v="275"/>
    <s v="0"/>
    <s v="F"/>
  </r>
  <r>
    <s v="2023"/>
    <s v="111899"/>
    <s v="ATLANTA AGENCIA DE VIAJES SA"/>
    <s v="A08649477"/>
    <s v="1208661"/>
    <d v="2023-11-24T00:00:00"/>
    <n v="103.35"/>
    <m/>
    <s v="2535DR01992000"/>
    <s v="DEP.C.POL.DRET CONST"/>
    <x v="275"/>
    <s v="0"/>
    <s v="F"/>
  </r>
  <r>
    <s v="2023"/>
    <s v="111899"/>
    <s v="ATLANTA AGENCIA DE VIAJES SA"/>
    <s v="A08649477"/>
    <s v="1208662"/>
    <d v="2023-11-24T00:00:00"/>
    <n v="273.81"/>
    <m/>
    <s v="2535DR01992000"/>
    <s v="DEP.C.POL.DRET CONST"/>
    <x v="275"/>
    <s v="0"/>
    <s v="F"/>
  </r>
  <r>
    <s v="2023"/>
    <s v="111899"/>
    <s v="ATLANTA AGENCIA DE VIAJES SA"/>
    <s v="A08649477"/>
    <s v="1208696"/>
    <d v="2023-11-24T00:00:00"/>
    <n v="390.81"/>
    <m/>
    <s v="2535DR01992000"/>
    <s v="DEP.C.POL.DRET CONST"/>
    <x v="275"/>
    <s v="0"/>
    <s v="F"/>
  </r>
  <r>
    <s v="2023"/>
    <s v="111899"/>
    <s v="ATLANTA AGENCIA DE VIAJES SA"/>
    <s v="A08649477"/>
    <s v="1208697"/>
    <d v="2023-11-24T00:00:00"/>
    <n v="-117"/>
    <m/>
    <s v="2535DR01992000"/>
    <s v="DEP.C.POL.DRET CONST"/>
    <x v="275"/>
    <s v="0"/>
    <s v="A"/>
  </r>
  <r>
    <s v="2023"/>
    <s v="111899"/>
    <s v="ATLANTA AGENCIA DE VIAJES SA"/>
    <s v="A08649477"/>
    <s v="1208698"/>
    <d v="2023-11-24T00:00:00"/>
    <n v="-117"/>
    <m/>
    <s v="2535DR01992000"/>
    <s v="DEP.C.POL.DRET CONST"/>
    <x v="275"/>
    <s v="0"/>
    <s v="A"/>
  </r>
  <r>
    <s v="2023"/>
    <s v="111899"/>
    <s v="ATLANTA AGENCIA DE VIAJES SA"/>
    <s v="A08649477"/>
    <s v="1208715"/>
    <d v="2023-11-24T00:00:00"/>
    <n v="88.61"/>
    <m/>
    <s v="2565BI01975000"/>
    <s v="DEP. BIO. EVOL. ECO."/>
    <x v="275"/>
    <s v="0"/>
    <s v="F"/>
  </r>
  <r>
    <s v="2023"/>
    <s v="112903"/>
    <s v="LLIBRERIA HISPANO AMERICANA SL"/>
    <s v="B67531632"/>
    <s v="23001801"/>
    <d v="2023-11-23T00:00:00"/>
    <n v="68.23"/>
    <s v="4200337683"/>
    <s v="2655EC00142000"/>
    <s v="DP.MATEMÀ.ECONÒ.F.A."/>
    <x v="275"/>
    <s v="0"/>
    <s v="F"/>
  </r>
  <r>
    <s v="2023"/>
    <s v="112903"/>
    <s v="LLIBRERIA HISPANO AMERICANA SL"/>
    <s v="B67531632"/>
    <s v="23001802"/>
    <d v="2023-11-23T00:00:00"/>
    <n v="55.13"/>
    <s v="4200338485"/>
    <s v="2655EC00142000"/>
    <s v="DP.MATEMÀ.ECONÒ.F.A."/>
    <x v="275"/>
    <s v="0"/>
    <s v="F"/>
  </r>
  <r>
    <s v="2023"/>
    <s v="204941"/>
    <s v="UNIVAR SOLUTIONS BV"/>
    <m/>
    <s v="92773739."/>
    <d v="2023-06-23T00:00:00"/>
    <n v="1004.3"/>
    <m/>
    <s v="2565GE02063000"/>
    <s v="DEP. MINERALOGIA,P."/>
    <x v="275"/>
    <s v="0"/>
    <s v="F"/>
  </r>
  <r>
    <s v="2023"/>
    <s v="304445"/>
    <s v="ETH ZURICH"/>
    <m/>
    <s v="$300378970/"/>
    <d v="2023-09-18T00:00:00"/>
    <n v="2967.34"/>
    <m/>
    <s v="2615CS00885000"/>
    <s v="DP.PATOL.I TERP.EXP."/>
    <x v="275"/>
    <s v="0"/>
    <s v="F"/>
  </r>
  <r>
    <s v="2023"/>
    <s v="908038"/>
    <s v="GRANADOS TARRES ESTEBAN PRISMA LABO"/>
    <s v="37269152K"/>
    <s v="FA-023-029"/>
    <d v="2023-11-24T00:00:00"/>
    <n v="889.35"/>
    <s v="4200334440"/>
    <s v="2566BI00195000"/>
    <s v="SERV.CULTIUS CEL·LUL"/>
    <x v="275"/>
    <s v="0"/>
    <s v="F"/>
  </r>
  <r>
    <s v="2023"/>
    <s v="102025"/>
    <s v="VWR INTERNATIONAL EUROLAB SL VWR IN"/>
    <s v="B08362089"/>
    <s v="7062373487"/>
    <d v="2023-11-24T00:00:00"/>
    <n v="125.84"/>
    <s v="4200340927"/>
    <s v="2595FA00247000"/>
    <s v="DP.FARMACO.QUI.TERAP"/>
    <x v="276"/>
    <s v="0"/>
    <s v="F"/>
  </r>
  <r>
    <s v="2023"/>
    <s v="102025"/>
    <s v="VWR INTERNATIONAL EUROLAB SL VWR IN"/>
    <s v="B08362089"/>
    <s v="7062373488"/>
    <d v="2023-11-24T00:00:00"/>
    <n v="32.340000000000003"/>
    <s v="4200341464"/>
    <s v="2575QU02071000"/>
    <s v="DEP. ENGINY.QUIM."/>
    <x v="276"/>
    <s v="G"/>
    <s v="F"/>
  </r>
  <r>
    <s v="2023"/>
    <s v="102481"/>
    <s v="BIO RAD LABORATORIES SA"/>
    <s v="A79389920"/>
    <s v="9543755406"/>
    <d v="2023-11-24T00:00:00"/>
    <n v="52.18"/>
    <s v="4200341112"/>
    <s v="2605CS02079000"/>
    <s v="DEPT. BIOMEDICINA"/>
    <x v="276"/>
    <s v="0"/>
    <s v="F"/>
  </r>
  <r>
    <s v="2023"/>
    <s v="102488"/>
    <s v="AMIDATA SAU"/>
    <s v="A78913993"/>
    <s v="63316454"/>
    <d v="2023-11-24T00:00:00"/>
    <n v="219.18"/>
    <s v="4200341146"/>
    <s v="2575QU02071000"/>
    <s v="DEP. ENGINY.QUIM."/>
    <x v="276"/>
    <s v="0"/>
    <s v="F"/>
  </r>
  <r>
    <s v="2023"/>
    <s v="103004"/>
    <s v="EL CORTE INGLES SA"/>
    <s v="A28017895"/>
    <s v="0095676328"/>
    <d v="2023-11-24T00:00:00"/>
    <n v="199.8"/>
    <s v="4200338777"/>
    <n v="37080001713000"/>
    <s v="CAMPUS ALIMENTACIÓ"/>
    <x v="276"/>
    <s v="0"/>
    <s v="F"/>
  </r>
  <r>
    <s v="2023"/>
    <s v="105866"/>
    <s v="MERCK LIFE SCIENCE SLU totes comand"/>
    <s v="B79184115"/>
    <s v="8250762421"/>
    <d v="2023-11-25T00:00:00"/>
    <n v="6.35"/>
    <s v="4100009194"/>
    <s v="2605CS02079000"/>
    <s v="DEPT. BIOMEDICINA"/>
    <x v="276"/>
    <s v="G"/>
    <s v="F"/>
  </r>
  <r>
    <s v="2023"/>
    <s v="106044"/>
    <s v="VIAJES EL CORTE INGLES SA OFICINA B"/>
    <s v="A28229813"/>
    <s v="9330456222C"/>
    <d v="2023-11-24T00:00:00"/>
    <n v="24.5"/>
    <m/>
    <s v="2575FI00213000"/>
    <s v="DP.ENGINYERIA ELECTR"/>
    <x v="276"/>
    <s v="0"/>
    <s v="F"/>
  </r>
  <r>
    <s v="2023"/>
    <s v="106044"/>
    <s v="VIAJES EL CORTE INGLES SA OFICINA B"/>
    <s v="A28229813"/>
    <s v="9330456223C"/>
    <d v="2023-11-24T00:00:00"/>
    <n v="24.5"/>
    <m/>
    <s v="2575FI00213000"/>
    <s v="DP.ENGINYERIA ELECTR"/>
    <x v="276"/>
    <s v="0"/>
    <s v="F"/>
  </r>
  <r>
    <s v="2023"/>
    <s v="106044"/>
    <s v="VIAJES EL CORTE INGLES SA OFICINA B"/>
    <s v="A28229813"/>
    <s v="9130233754C"/>
    <d v="2023-11-24T00:00:00"/>
    <n v="243"/>
    <m/>
    <s v="2615CS00279000"/>
    <s v="DEP. CC. FISIOLOGIQU"/>
    <x v="276"/>
    <s v="G"/>
    <s v="F"/>
  </r>
  <r>
    <s v="2023"/>
    <s v="100910"/>
    <s v="SUMINISTROS GENERALES LABORATORIOS"/>
    <s v="B63479752"/>
    <s v="023-111.617"/>
    <d v="2023-10-31T00:00:00"/>
    <n v="23.05"/>
    <s v="4200337138"/>
    <s v="2565BI01976001"/>
    <s v="DEP. GENÈTICA, MICRO"/>
    <x v="277"/>
    <s v="G"/>
    <s v="F"/>
  </r>
  <r>
    <s v="2023"/>
    <s v="50007"/>
    <s v="FUNDACIO BOSCH I GIMPERA"/>
    <s v="G08906653"/>
    <s v="202304510"/>
    <d v="2023-11-20T00:00:00"/>
    <n v="10373.540000000001"/>
    <m/>
    <s v="999Z00UB003000"/>
    <s v="UB - INGRESSOS"/>
    <x v="278"/>
    <s v="0"/>
    <s v="F"/>
  </r>
  <r>
    <s v="2023"/>
    <s v="100920"/>
    <s v="MON IBER ROCS SL"/>
    <s v="B64783228"/>
    <s v="20"/>
    <d v="2023-11-27T00:00:00"/>
    <n v="2098.0100000000002"/>
    <s v="4200342169"/>
    <n v="25130000080000"/>
    <s v="OR.ADM.FI/GEOGRAF/Hª"/>
    <x v="278"/>
    <s v="0"/>
    <s v="F"/>
  </r>
  <r>
    <s v="2023"/>
    <s v="101166"/>
    <s v="NIEMON IMPRESSIONS SL"/>
    <s v="B62870217"/>
    <s v="G6446"/>
    <d v="2023-11-27T00:00:00"/>
    <n v="150"/>
    <s v="4200342218"/>
    <n v="25130000080000"/>
    <s v="OR.ADM.FI/GEOGRAF/Hª"/>
    <x v="278"/>
    <s v="0"/>
    <s v="F"/>
  </r>
  <r>
    <s v="2023"/>
    <s v="101662"/>
    <s v="ARTE Y MEMORIA SL"/>
    <s v="B61906236"/>
    <s v="30100001079"/>
    <d v="2023-11-27T00:00:00"/>
    <n v="1188.46"/>
    <s v="4200339147"/>
    <s v="2566BI00192000"/>
    <s v="SERV.HERBARI"/>
    <x v="278"/>
    <s v="0"/>
    <s v="F"/>
  </r>
  <r>
    <s v="2023"/>
    <s v="101704"/>
    <s v="ROCHE DIAGNOSTICS SL ROCHE DIAGNOST"/>
    <s v="B61503355"/>
    <s v="7073130493"/>
    <d v="2023-11-27T00:00:00"/>
    <n v="2890.27"/>
    <s v="4200340818"/>
    <n v="26130000271000"/>
    <s v="ADM. BELLVITGE"/>
    <x v="278"/>
    <s v="0"/>
    <s v="F"/>
  </r>
  <r>
    <s v="2023"/>
    <s v="102176"/>
    <s v="MICROFUSIO I BRONZES SL"/>
    <s v="B08838179"/>
    <s v="3/23"/>
    <d v="2023-11-27T00:00:00"/>
    <n v="931.7"/>
    <s v="4200277889"/>
    <s v="2604CS02094000"/>
    <s v="UFIR MEDICINA CLINIC"/>
    <x v="278"/>
    <s v="G"/>
    <s v="F"/>
  </r>
  <r>
    <s v="2023"/>
    <s v="102502"/>
    <s v="BIOMETA TECNOLOGIA Y SISTEMAS SAL B"/>
    <s v="A33553645"/>
    <s v="FV-035594"/>
    <d v="2023-11-23T00:00:00"/>
    <n v="7376.16"/>
    <s v="4200334092"/>
    <s v="2575QU02070000"/>
    <s v="DEP. C.MATERIALS I Q"/>
    <x v="278"/>
    <s v="0"/>
    <s v="F"/>
  </r>
  <r>
    <s v="2023"/>
    <s v="102708"/>
    <s v="LIFE TECHNOLOGIES SA APPLIED/INVITR"/>
    <s v="A28139434"/>
    <s v="1023529 RI"/>
    <d v="2023-11-27T00:00:00"/>
    <n v="39.979999999999997"/>
    <s v="4100015829"/>
    <s v="2605CS02079000"/>
    <s v="DEPT. BIOMEDICINA"/>
    <x v="278"/>
    <s v="0"/>
    <s v="F"/>
  </r>
  <r>
    <s v="2023"/>
    <s v="102708"/>
    <s v="LIFE TECHNOLOGIES SA APPLIED/INVITR"/>
    <s v="A28139434"/>
    <s v="1023533 RI"/>
    <d v="2023-11-27T00:00:00"/>
    <n v="424.41"/>
    <s v="4200339326"/>
    <s v="2615CS00279000"/>
    <s v="DEP. CC. FISIOLOGIQU"/>
    <x v="278"/>
    <s v="0"/>
    <s v="F"/>
  </r>
  <r>
    <s v="2023"/>
    <s v="102731"/>
    <s v="SARSTEDT SA SARSTEDT SA"/>
    <s v="A59046979"/>
    <s v="0016034"/>
    <d v="2023-11-27T00:00:00"/>
    <n v="72.599999999999994"/>
    <s v="4200334773"/>
    <s v="2615CS00885000"/>
    <s v="DP.PATOL.I TERP.EXP."/>
    <x v="278"/>
    <s v="0"/>
    <s v="F"/>
  </r>
  <r>
    <s v="2023"/>
    <s v="102854"/>
    <s v="WORLD COURIER DE ESPAÑA SA"/>
    <s v="A28394013"/>
    <s v="96418967"/>
    <d v="2023-09-29T00:00:00"/>
    <n v="1839.62"/>
    <s v="4100017786"/>
    <s v="2605CS02079000"/>
    <s v="DEPT. BIOMEDICINA"/>
    <x v="278"/>
    <s v="0"/>
    <s v="F"/>
  </r>
  <r>
    <s v="2023"/>
    <s v="104256"/>
    <s v="PANREAC QUIMICA SLU"/>
    <s v="B08010118"/>
    <s v="0923011314"/>
    <d v="2023-11-24T00:00:00"/>
    <n v="71.83"/>
    <s v="4200341143"/>
    <s v="2595FA02034000"/>
    <s v="DEP.NUTRICIÓ, CC.DE"/>
    <x v="278"/>
    <s v="0"/>
    <s v="F"/>
  </r>
  <r>
    <s v="2023"/>
    <s v="104256"/>
    <s v="PANREAC QUIMICA SLU"/>
    <s v="B08010118"/>
    <s v="0923011316"/>
    <d v="2023-11-24T00:00:00"/>
    <n v="54.89"/>
    <s v="4200341544"/>
    <n v="26160001783000"/>
    <s v="S.DISSEC. BELLVITGE"/>
    <x v="278"/>
    <s v="0"/>
    <s v="F"/>
  </r>
  <r>
    <s v="2023"/>
    <s v="105866"/>
    <s v="MERCK LIFE SCIENCE SLU totes comand"/>
    <s v="B79184115"/>
    <s v="8250762647"/>
    <d v="2023-11-27T00:00:00"/>
    <n v="19.97"/>
    <s v="4100009880"/>
    <s v="2605CS02079000"/>
    <s v="DEPT. BIOMEDICINA"/>
    <x v="278"/>
    <s v="G"/>
    <s v="F"/>
  </r>
  <r>
    <s v="2023"/>
    <s v="106185"/>
    <s v="RESVILLE BARCELONA SL RESTAURANT EN"/>
    <s v="B66004102"/>
    <s v="2216"/>
    <d v="2023-11-27T00:00:00"/>
    <n v="367.8"/>
    <s v="4200341582"/>
    <n v="25130000080000"/>
    <s v="OR.ADM.FI/GEOGRAF/Hª"/>
    <x v="278"/>
    <s v="0"/>
    <s v="F"/>
  </r>
  <r>
    <s v="2023"/>
    <s v="106426"/>
    <s v="ALFAMBRA COPISTERIA SL"/>
    <s v="B65731424"/>
    <s v="869"/>
    <d v="2023-11-27T00:00:00"/>
    <n v="13.25"/>
    <s v="4200341554"/>
    <s v="2575QU02070111"/>
    <s v="SEC.QUIMICA FISICA"/>
    <x v="278"/>
    <s v="0"/>
    <s v="F"/>
  </r>
  <r>
    <s v="2023"/>
    <s v="107424"/>
    <s v="DDBIOLAB, SLU"/>
    <s v="B66238197"/>
    <s v="15107091"/>
    <d v="2023-11-24T00:00:00"/>
    <n v="338.68"/>
    <s v="4200335654"/>
    <s v="2615CS00885000"/>
    <s v="DP.PATOL.I TERP.EXP."/>
    <x v="278"/>
    <s v="0"/>
    <s v="F"/>
  </r>
  <r>
    <s v="2023"/>
    <s v="107424"/>
    <s v="DDBIOLAB, SLU"/>
    <s v="B66238197"/>
    <s v="15107093"/>
    <d v="2023-11-24T00:00:00"/>
    <n v="71.77"/>
    <s v="4200340042"/>
    <s v="2605CS02079000"/>
    <s v="DEPT. BIOMEDICINA"/>
    <x v="278"/>
    <s v="0"/>
    <s v="F"/>
  </r>
  <r>
    <s v="2023"/>
    <s v="107424"/>
    <s v="DDBIOLAB, SLU"/>
    <s v="B66238197"/>
    <s v="15107094"/>
    <d v="2023-11-24T00:00:00"/>
    <n v="44.49"/>
    <s v="4200340115"/>
    <s v="2605CS02079000"/>
    <s v="DEPT. BIOMEDICINA"/>
    <x v="278"/>
    <s v="0"/>
    <s v="F"/>
  </r>
  <r>
    <s v="2023"/>
    <s v="107424"/>
    <s v="DDBIOLAB, SLU"/>
    <s v="B66238197"/>
    <s v="15107116"/>
    <d v="2023-11-24T00:00:00"/>
    <n v="130.94999999999999"/>
    <s v="4200340022"/>
    <s v="2605CS02079000"/>
    <s v="DEPT. BIOMEDICINA"/>
    <x v="278"/>
    <s v="0"/>
    <s v="F"/>
  </r>
  <r>
    <s v="2023"/>
    <s v="107424"/>
    <s v="DDBIOLAB, SLU"/>
    <s v="B66238197"/>
    <s v="15107109"/>
    <d v="2023-11-24T00:00:00"/>
    <n v="50.37"/>
    <s v="4200339650"/>
    <s v="2575QU02070000"/>
    <s v="DEP. C.MATERIALS I Q"/>
    <x v="278"/>
    <s v="G"/>
    <s v="F"/>
  </r>
  <r>
    <s v="2023"/>
    <s v="111084"/>
    <s v="PHOTON EXPORT THIN FILMS PATENTS SL"/>
    <s v="B66785080"/>
    <s v="2787"/>
    <d v="2023-11-16T00:00:00"/>
    <n v="4297.74"/>
    <s v="4200335434"/>
    <s v="2575FI02053000"/>
    <s v="DEP. FISICA APLICADA"/>
    <x v="278"/>
    <s v="G"/>
    <s v="F"/>
  </r>
  <r>
    <s v="2023"/>
    <s v="111899"/>
    <s v="ATLANTA AGENCIA DE VIAJES SA"/>
    <s v="A08649477"/>
    <s v="1208797"/>
    <d v="2023-11-27T00:00:00"/>
    <n v="635"/>
    <m/>
    <s v="2565BI01975000"/>
    <s v="DEP. BIO. EVOL. ECO."/>
    <x v="278"/>
    <s v="0"/>
    <s v="F"/>
  </r>
  <r>
    <s v="2023"/>
    <s v="111899"/>
    <s v="ATLANTA AGENCIA DE VIAJES SA"/>
    <s v="A08649477"/>
    <s v="1208798"/>
    <d v="2023-11-27T00:00:00"/>
    <n v="635"/>
    <m/>
    <s v="2565BI01975000"/>
    <s v="DEP. BIO. EVOL. ECO."/>
    <x v="278"/>
    <s v="0"/>
    <s v="F"/>
  </r>
  <r>
    <s v="2023"/>
    <s v="111899"/>
    <s v="ATLANTA AGENCIA DE VIAJES SA"/>
    <s v="A08649477"/>
    <s v="1208799"/>
    <d v="2023-11-27T00:00:00"/>
    <n v="635"/>
    <m/>
    <s v="2565BI01975000"/>
    <s v="DEP. BIO. EVOL. ECO."/>
    <x v="278"/>
    <s v="0"/>
    <s v="F"/>
  </r>
  <r>
    <s v="2023"/>
    <s v="111899"/>
    <s v="ATLANTA AGENCIA DE VIAJES SA"/>
    <s v="A08649477"/>
    <s v="1208800"/>
    <d v="2023-11-27T00:00:00"/>
    <n v="635"/>
    <m/>
    <s v="2565BI01975000"/>
    <s v="DEP. BIO. EVOL. ECO."/>
    <x v="278"/>
    <s v="0"/>
    <s v="F"/>
  </r>
  <r>
    <s v="2023"/>
    <s v="111899"/>
    <s v="ATLANTA AGENCIA DE VIAJES SA"/>
    <s v="A08649477"/>
    <s v="1208801"/>
    <d v="2023-11-27T00:00:00"/>
    <n v="635"/>
    <m/>
    <s v="2565BI01975000"/>
    <s v="DEP. BIO. EVOL. ECO."/>
    <x v="278"/>
    <s v="0"/>
    <s v="F"/>
  </r>
  <r>
    <s v="2023"/>
    <s v="111899"/>
    <s v="ATLANTA AGENCIA DE VIAJES SA"/>
    <s v="A08649477"/>
    <s v="1208802"/>
    <d v="2023-11-27T00:00:00"/>
    <n v="635"/>
    <m/>
    <s v="2565BI01975000"/>
    <s v="DEP. BIO. EVOL. ECO."/>
    <x v="278"/>
    <s v="0"/>
    <s v="F"/>
  </r>
  <r>
    <s v="2023"/>
    <s v="111899"/>
    <s v="ATLANTA AGENCIA DE VIAJES SA"/>
    <s v="A08649477"/>
    <s v="1208803"/>
    <d v="2023-11-27T00:00:00"/>
    <n v="635"/>
    <m/>
    <s v="2565BI01975000"/>
    <s v="DEP. BIO. EVOL. ECO."/>
    <x v="278"/>
    <s v="0"/>
    <s v="F"/>
  </r>
  <r>
    <s v="2023"/>
    <s v="111899"/>
    <s v="ATLANTA AGENCIA DE VIAJES SA"/>
    <s v="A08649477"/>
    <s v="1208810"/>
    <d v="2023-11-27T00:00:00"/>
    <n v="196.67"/>
    <m/>
    <s v="2565BI01975000"/>
    <s v="DEP. BIO. EVOL. ECO."/>
    <x v="278"/>
    <s v="0"/>
    <s v="F"/>
  </r>
  <r>
    <s v="2023"/>
    <s v="111899"/>
    <s v="ATLANTA AGENCIA DE VIAJES SA"/>
    <s v="A08649477"/>
    <s v="1208828"/>
    <d v="2023-11-27T00:00:00"/>
    <n v="245.98"/>
    <m/>
    <n v="26030000256000"/>
    <s v="ADM. MEDICINA"/>
    <x v="278"/>
    <s v="G"/>
    <s v="F"/>
  </r>
  <r>
    <s v="2023"/>
    <s v="111899"/>
    <s v="ATLANTA AGENCIA DE VIAJES SA"/>
    <s v="A08649477"/>
    <s v="1208829"/>
    <d v="2023-11-27T00:00:00"/>
    <n v="216.28"/>
    <m/>
    <n v="26030000256000"/>
    <s v="ADM. MEDICINA"/>
    <x v="278"/>
    <s v="G"/>
    <s v="F"/>
  </r>
  <r>
    <s v="2023"/>
    <s v="111899"/>
    <s v="ATLANTA AGENCIA DE VIAJES SA"/>
    <s v="A08649477"/>
    <s v="1208872"/>
    <d v="2023-11-27T00:00:00"/>
    <n v="109"/>
    <m/>
    <n v="26030000256000"/>
    <s v="ADM. MEDICINA"/>
    <x v="278"/>
    <s v="G"/>
    <s v="F"/>
  </r>
  <r>
    <s v="2023"/>
    <s v="111899"/>
    <s v="ATLANTA AGENCIA DE VIAJES SA"/>
    <s v="A08649477"/>
    <s v="1208873"/>
    <d v="2023-11-27T00:00:00"/>
    <n v="204.98"/>
    <m/>
    <n v="26030000256000"/>
    <s v="ADM. MEDICINA"/>
    <x v="278"/>
    <s v="G"/>
    <s v="F"/>
  </r>
  <r>
    <s v="2023"/>
    <s v="111899"/>
    <s v="ATLANTA AGENCIA DE VIAJES SA"/>
    <s v="A08649477"/>
    <s v="1208875"/>
    <d v="2023-11-27T00:00:00"/>
    <n v="109"/>
    <m/>
    <n v="26030000256000"/>
    <s v="ADM. MEDICINA"/>
    <x v="278"/>
    <s v="G"/>
    <s v="F"/>
  </r>
  <r>
    <s v="2023"/>
    <s v="111899"/>
    <s v="ATLANTA AGENCIA DE VIAJES SA"/>
    <s v="A08649477"/>
    <s v="1208876"/>
    <d v="2023-11-27T00:00:00"/>
    <n v="103.35"/>
    <m/>
    <n v="26030000256000"/>
    <s v="ADM. MEDICINA"/>
    <x v="278"/>
    <s v="G"/>
    <s v="F"/>
  </r>
  <r>
    <s v="2023"/>
    <s v="111899"/>
    <s v="ATLANTA AGENCIA DE VIAJES SA"/>
    <s v="A08649477"/>
    <s v="1208877"/>
    <d v="2023-11-27T00:00:00"/>
    <n v="208.19"/>
    <m/>
    <n v="26030000256000"/>
    <s v="ADM. MEDICINA"/>
    <x v="278"/>
    <s v="G"/>
    <s v="F"/>
  </r>
  <r>
    <s v="2023"/>
    <s v="111899"/>
    <s v="ATLANTA AGENCIA DE VIAJES SA"/>
    <s v="A08649477"/>
    <s v="1208878"/>
    <d v="2023-11-27T00:00:00"/>
    <n v="109"/>
    <m/>
    <n v="26030000256000"/>
    <s v="ADM. MEDICINA"/>
    <x v="278"/>
    <s v="G"/>
    <s v="F"/>
  </r>
  <r>
    <s v="2023"/>
    <s v="112101"/>
    <s v="GRUPO EIC IBERIA SL"/>
    <s v="B88259924"/>
    <s v="305"/>
    <d v="2023-11-27T00:00:00"/>
    <n v="1006.72"/>
    <s v="4200335662"/>
    <n v="25130000080000"/>
    <s v="OR.ADM.FI/GEOGRAF/Hª"/>
    <x v="278"/>
    <s v="0"/>
    <s v="F"/>
  </r>
  <r>
    <s v="2023"/>
    <s v="112101"/>
    <s v="GRUPO EIC IBERIA SL"/>
    <s v="B88259924"/>
    <s v="306"/>
    <d v="2023-11-27T00:00:00"/>
    <n v="877.25"/>
    <s v="4200334065"/>
    <s v="2565BI01975000"/>
    <s v="DEP. BIO. EVOL. ECO."/>
    <x v="278"/>
    <s v="0"/>
    <s v="F"/>
  </r>
  <r>
    <s v="2023"/>
    <s v="113991"/>
    <s v="GAZANTA PROJECT SL"/>
    <s v="B02998136"/>
    <s v="N-3188"/>
    <d v="2023-11-27T00:00:00"/>
    <n v="734.8"/>
    <s v="4200310428"/>
    <n v="37380000344000"/>
    <s v="FORMACIÓ CORPORATIVA"/>
    <x v="278"/>
    <s v="0"/>
    <s v="F"/>
  </r>
  <r>
    <s v="2023"/>
    <s v="113991"/>
    <s v="GAZANTA PROJECT SL"/>
    <s v="B02998136"/>
    <s v="N-3189"/>
    <d v="2023-11-27T00:00:00"/>
    <n v="629.20000000000005"/>
    <s v="4200310441"/>
    <n v="37380000344000"/>
    <s v="FORMACIÓ CORPORATIVA"/>
    <x v="278"/>
    <s v="0"/>
    <s v="F"/>
  </r>
  <r>
    <s v="2023"/>
    <s v="115145"/>
    <s v="COL·LECTIU PUNT 6 SCCL"/>
    <s v="F66707514"/>
    <s v="144"/>
    <d v="2023-11-21T00:00:00"/>
    <n v="1633.5"/>
    <s v="4200341106"/>
    <s v="100B0001817000"/>
    <s v="UNITAT D'IGUALTAT"/>
    <x v="278"/>
    <s v="0"/>
    <s v="F"/>
  </r>
  <r>
    <s v="2023"/>
    <s v="200009"/>
    <s v="THORLABS GMBH THORLABS GMBH"/>
    <m/>
    <s v="MI4076373"/>
    <d v="2023-11-21T00:00:00"/>
    <n v="584.5"/>
    <s v="4200340948"/>
    <s v="2575QU02070000"/>
    <s v="DEP. C.MATERIALS I Q"/>
    <x v="278"/>
    <s v="G"/>
    <s v="F"/>
  </r>
  <r>
    <s v="2023"/>
    <s v="200025"/>
    <s v="TAYLOR &amp; FRANCIS GROUP INFORMA UK L"/>
    <m/>
    <s v="953834088"/>
    <d v="2023-11-15T00:00:00"/>
    <n v="115"/>
    <m/>
    <s v="2655EC02010003"/>
    <s v="DEP.ECON, ESTAD, E.A"/>
    <x v="278"/>
    <s v="0"/>
    <s v="F"/>
  </r>
  <r>
    <s v="2023"/>
    <s v="200783"/>
    <s v="UPPSALA UNIVERSITET"/>
    <m/>
    <s v="$41114944"/>
    <d v="2023-11-20T00:00:00"/>
    <n v="4166.33"/>
    <m/>
    <s v="2515GH01966000"/>
    <s v="DEP. DE GEOGRAFIA"/>
    <x v="278"/>
    <s v="0"/>
    <s v="F"/>
  </r>
  <r>
    <s v="2023"/>
    <s v="200894"/>
    <s v="MASSIMO SBRANA"/>
    <m/>
    <s v="80/2023"/>
    <d v="2023-11-21T00:00:00"/>
    <n v="946"/>
    <s v="4200339948"/>
    <n v="25130000080000"/>
    <s v="OR.ADM.FI/GEOGRAF/Hª"/>
    <x v="278"/>
    <s v="0"/>
    <s v="F"/>
  </r>
  <r>
    <s v="2023"/>
    <s v="202075"/>
    <s v="PROOF READING SERVICE COM LTD DEVON"/>
    <m/>
    <s v="$1-15185722"/>
    <d v="2023-11-15T00:00:00"/>
    <n v="63.48"/>
    <m/>
    <s v="2655EC02010003"/>
    <s v="DEP.ECON, ESTAD, E.A"/>
    <x v="278"/>
    <s v="0"/>
    <s v="F"/>
  </r>
  <r>
    <s v="2023"/>
    <s v="302413"/>
    <s v="ADDGENE INC"/>
    <m/>
    <s v="$807522"/>
    <d v="2023-11-17T00:00:00"/>
    <n v="542.65"/>
    <s v="4200339224"/>
    <s v="2565BI01976000"/>
    <s v="DEP. GENÈTICA, MICRO"/>
    <x v="278"/>
    <s v="0"/>
    <s v="F"/>
  </r>
  <r>
    <s v="2023"/>
    <s v="906075"/>
    <s v="CARMONA MARIN MARIA CARME DRACMA AR"/>
    <s v="77609067Y"/>
    <s v="64/23"/>
    <d v="2023-11-27T00:00:00"/>
    <n v="3628.79"/>
    <s v="4200331593"/>
    <n v="25130000080000"/>
    <s v="OR.ADM.FI/GEOGRAF/Hª"/>
    <x v="278"/>
    <s v="0"/>
    <s v="F"/>
  </r>
  <r>
    <s v="2023"/>
    <s v="906354"/>
    <s v="FERNANDEZ LOPEZ ROBERTO"/>
    <s v="52201973T"/>
    <s v="1236"/>
    <d v="2023-11-27T00:00:00"/>
    <n v="118.8"/>
    <m/>
    <s v="2615CS00279000"/>
    <s v="DEP. CC. FISIOLOGIQU"/>
    <x v="278"/>
    <s v="0"/>
    <s v="F"/>
  </r>
  <r>
    <s v="2023"/>
    <s v="906354"/>
    <s v="FERNANDEZ LOPEZ ROBERTO"/>
    <s v="52201973T"/>
    <s v="1239"/>
    <d v="2023-11-27T00:00:00"/>
    <n v="70"/>
    <m/>
    <s v="2615CS00885000"/>
    <s v="DP.PATOL.I TERP.EXP."/>
    <x v="278"/>
    <s v="0"/>
    <s v="F"/>
  </r>
  <r>
    <s v="2023"/>
    <s v="906354"/>
    <s v="FERNANDEZ LOPEZ ROBERTO"/>
    <s v="52201973T"/>
    <s v="1240"/>
    <d v="2023-11-27T00:00:00"/>
    <n v="70"/>
    <m/>
    <s v="2615CS00885000"/>
    <s v="DP.PATOL.I TERP.EXP."/>
    <x v="278"/>
    <s v="0"/>
    <s v="F"/>
  </r>
  <r>
    <s v="2023"/>
    <s v="906354"/>
    <s v="FERNANDEZ LOPEZ ROBERTO"/>
    <s v="52201973T"/>
    <s v="1241"/>
    <d v="2023-11-27T00:00:00"/>
    <n v="106"/>
    <m/>
    <s v="2615CS00885000"/>
    <s v="DP.PATOL.I TERP.EXP."/>
    <x v="278"/>
    <s v="0"/>
    <s v="F"/>
  </r>
  <r>
    <s v="2023"/>
    <s v="906354"/>
    <s v="FERNANDEZ LOPEZ ROBERTO"/>
    <s v="52201973T"/>
    <s v="1242"/>
    <d v="2023-11-27T00:00:00"/>
    <n v="70"/>
    <m/>
    <s v="2615CS00885000"/>
    <s v="DP.PATOL.I TERP.EXP."/>
    <x v="278"/>
    <s v="0"/>
    <s v="F"/>
  </r>
  <r>
    <s v="2023"/>
    <s v="906766"/>
    <s v="SEGARRA TRIGUERO MANUELA CAL FORAST"/>
    <s v="35040149V"/>
    <s v="2023/02"/>
    <d v="2023-11-20T00:00:00"/>
    <n v="2860"/>
    <s v="4200334829"/>
    <n v="25130000080000"/>
    <s v="OR.ADM.FI/GEOGRAF/Hª"/>
    <x v="278"/>
    <s v="0"/>
    <s v="F"/>
  </r>
  <r>
    <s v="2023"/>
    <s v="50002"/>
    <s v="FUNDACIO PARC CIENTIFIC BARCELONA P"/>
    <s v="G61482832"/>
    <s v="FV23_010310"/>
    <d v="2023-11-23T00:00:00"/>
    <n v="30.01"/>
    <s v="4200341377"/>
    <s v="2565BI01975000"/>
    <s v="DEP. BIO. EVOL. ECO."/>
    <x v="279"/>
    <s v="0"/>
    <s v="F"/>
  </r>
  <r>
    <s v="2023"/>
    <s v="50007"/>
    <s v="FUNDACIO BOSCH I GIMPERA"/>
    <s v="G08906653"/>
    <s v="202304613"/>
    <d v="2023-11-24T00:00:00"/>
    <n v="12500"/>
    <m/>
    <s v="2594FA00244001"/>
    <s v="F.FARMÀCIA"/>
    <x v="279"/>
    <s v="0"/>
    <s v="F"/>
  </r>
  <r>
    <s v="2023"/>
    <s v="50007"/>
    <s v="FUNDACIO BOSCH I GIMPERA"/>
    <s v="G08906653"/>
    <s v="202304614"/>
    <d v="2023-11-24T00:00:00"/>
    <n v="12500"/>
    <m/>
    <s v="2594FA00244001"/>
    <s v="F.FARMÀCIA"/>
    <x v="279"/>
    <s v="0"/>
    <s v="F"/>
  </r>
  <r>
    <s v="2023"/>
    <s v="50007"/>
    <s v="FUNDACIO BOSCH I GIMPERA"/>
    <s v="G08906653"/>
    <s v="202304615"/>
    <d v="2023-11-24T00:00:00"/>
    <n v="12500"/>
    <m/>
    <s v="2594FA00244001"/>
    <s v="F.FARMÀCIA"/>
    <x v="279"/>
    <s v="0"/>
    <s v="F"/>
  </r>
  <r>
    <s v="2023"/>
    <s v="50007"/>
    <s v="FUNDACIO BOSCH I GIMPERA"/>
    <s v="G08906653"/>
    <s v="202304616"/>
    <d v="2023-11-24T00:00:00"/>
    <n v="40496"/>
    <m/>
    <n v="10020000008000"/>
    <s v="VR RECERCA"/>
    <x v="279"/>
    <s v="0"/>
    <s v="F"/>
  </r>
  <r>
    <s v="2023"/>
    <s v="50007"/>
    <s v="FUNDACIO BOSCH I GIMPERA"/>
    <s v="G08906653"/>
    <s v="202304620"/>
    <d v="2023-11-24T00:00:00"/>
    <n v="4000"/>
    <m/>
    <s v="2584MA00235000"/>
    <s v="F.MATEMÀTIQUES"/>
    <x v="279"/>
    <s v="0"/>
    <s v="F"/>
  </r>
  <r>
    <s v="2023"/>
    <s v="100095"/>
    <s v="FUNDIO PRIVADA CLINIC RECERCA BIOME"/>
    <s v="G59319681"/>
    <s v="4231200388"/>
    <d v="2023-11-28T00:00:00"/>
    <n v="57.16"/>
    <m/>
    <s v="2605CS02079000"/>
    <s v="DEPT. BIOMEDICINA"/>
    <x v="279"/>
    <s v="0"/>
    <s v="F"/>
  </r>
  <r>
    <s v="2023"/>
    <s v="100095"/>
    <s v="FUNDIO PRIVADA CLINIC RECERCA BIOME"/>
    <s v="G59319681"/>
    <s v="4231200389"/>
    <d v="2023-11-28T00:00:00"/>
    <n v="185.12"/>
    <m/>
    <s v="2605CS02079000"/>
    <s v="DEPT. BIOMEDICINA"/>
    <x v="279"/>
    <s v="0"/>
    <s v="F"/>
  </r>
  <r>
    <s v="2023"/>
    <s v="100864"/>
    <s v="SUMINISTROS GRALS OFICIN.REY CENTER"/>
    <s v="B64498298"/>
    <s v="15849"/>
    <d v="2023-11-28T00:00:00"/>
    <n v="10.119999999999999"/>
    <m/>
    <s v="2565BI01975000"/>
    <s v="DEP. BIO. EVOL. ECO."/>
    <x v="279"/>
    <s v="G"/>
    <s v="F"/>
  </r>
  <r>
    <s v="2023"/>
    <s v="100927"/>
    <s v="SAFRI REFRIGERACION SL"/>
    <s v="B62682687"/>
    <s v="8805"/>
    <d v="2023-11-28T00:00:00"/>
    <n v="4676.6499999999996"/>
    <s v="4200337995"/>
    <s v="2566BI00193000"/>
    <s v="SERV.CAMPS EXPERIMEN"/>
    <x v="279"/>
    <s v="0"/>
    <s v="F"/>
  </r>
  <r>
    <s v="2023"/>
    <s v="100927"/>
    <s v="SAFRI REFRIGERACION SL"/>
    <s v="B62682687"/>
    <s v="8806"/>
    <d v="2023-11-28T00:00:00"/>
    <n v="2406.5700000000002"/>
    <s v="4200339046"/>
    <s v="2566BI00193000"/>
    <s v="SERV.CAMPS EXPERIMEN"/>
    <x v="279"/>
    <s v="0"/>
    <s v="F"/>
  </r>
  <r>
    <s v="2023"/>
    <s v="101440"/>
    <s v="PROMEGA BIOTECH IBERICA SL PROMEGA"/>
    <s v="B63699631"/>
    <s v="0217079634"/>
    <d v="2023-11-28T00:00:00"/>
    <n v="479.16"/>
    <s v="4200339332"/>
    <s v="2615CS00279000"/>
    <s v="DEP. CC. FISIOLOGIQU"/>
    <x v="279"/>
    <s v="0"/>
    <s v="F"/>
  </r>
  <r>
    <s v="2023"/>
    <s v="101725"/>
    <s v="FOTO CASANOVA SL CASANOVA FOTOGRAFI"/>
    <s v="B58598558"/>
    <s v="FR/2326968"/>
    <d v="2023-11-21T00:00:00"/>
    <n v="1065.1099999999999"/>
    <s v="4200339927"/>
    <s v="2505BA01936000"/>
    <s v="DEP. A. RESTAU.CONSE"/>
    <x v="279"/>
    <s v="0"/>
    <s v="F"/>
  </r>
  <r>
    <s v="2023"/>
    <s v="102025"/>
    <s v="VWR INTERNATIONAL EUROLAB SL VWR IN"/>
    <s v="B08362089"/>
    <s v="7062374049"/>
    <d v="2023-11-27T00:00:00"/>
    <n v="494.31"/>
    <s v="4200341726"/>
    <s v="2566BI00193000"/>
    <s v="SERV.CAMPS EXPERIMEN"/>
    <x v="279"/>
    <s v="0"/>
    <s v="F"/>
  </r>
  <r>
    <s v="2022"/>
    <s v="102521"/>
    <s v="WATERS CROMATOGRAFIA SA WATERS CROM"/>
    <s v="A60631835"/>
    <s v="316052316"/>
    <d v="2022-11-02T00:00:00"/>
    <n v="2373.91"/>
    <s v="4100015206"/>
    <n v="37480000347000"/>
    <s v="COMPTABILITAT"/>
    <x v="279"/>
    <s v="0"/>
    <s v="F"/>
  </r>
  <r>
    <s v="2022"/>
    <s v="102521"/>
    <s v="WATERS CROMATOGRAFIA SA WATERS CROM"/>
    <s v="A60631835"/>
    <s v="316052785"/>
    <d v="2022-11-17T00:00:00"/>
    <n v="2032.13"/>
    <s v="4100015206"/>
    <n v="37480000347000"/>
    <s v="COMPTABILITAT"/>
    <x v="279"/>
    <s v="0"/>
    <s v="F"/>
  </r>
  <r>
    <s v="2022"/>
    <s v="102521"/>
    <s v="WATERS CROMATOGRAFIA SA WATERS CROM"/>
    <s v="A60631835"/>
    <s v="316053557"/>
    <d v="2022-12-14T00:00:00"/>
    <n v="3720.75"/>
    <s v="4100015206"/>
    <n v="37480000347000"/>
    <s v="COMPTABILITAT"/>
    <x v="279"/>
    <s v="0"/>
    <s v="F"/>
  </r>
  <r>
    <s v="2023"/>
    <s v="103004"/>
    <s v="EL CORTE INGLES SA"/>
    <s v="A28017895"/>
    <s v="0095676688"/>
    <d v="2023-11-27T00:00:00"/>
    <n v="223.25"/>
    <s v="4200341389"/>
    <s v="2565BI01976001"/>
    <s v="DEP. GENÈTICA, MICRO"/>
    <x v="279"/>
    <s v="G"/>
    <s v="F"/>
  </r>
  <r>
    <s v="2023"/>
    <s v="103178"/>
    <s v="SERVICIOS MICROINFORMATICA, SA SEMI"/>
    <s v="A25027145"/>
    <s v="00041487"/>
    <d v="2023-11-27T00:00:00"/>
    <n v="120.56"/>
    <s v="4200340968"/>
    <s v="2575FI00213000"/>
    <s v="DP.ENGINYERIA ELECTR"/>
    <x v="279"/>
    <s v="0"/>
    <s v="F"/>
  </r>
  <r>
    <s v="2023"/>
    <s v="103289"/>
    <s v="VUELING AIRLINES SA"/>
    <s v="A63422141"/>
    <s v="758131"/>
    <d v="2023-11-23T00:00:00"/>
    <n v="296.38"/>
    <m/>
    <n v="25730002262000"/>
    <e v="#N/A"/>
    <x v="279"/>
    <s v="0"/>
    <s v="F"/>
  </r>
  <r>
    <s v="2023"/>
    <s v="103289"/>
    <s v="VUELING AIRLINES SA"/>
    <s v="A63422141"/>
    <s v="758884"/>
    <d v="2023-11-23T00:00:00"/>
    <n v="183.98"/>
    <m/>
    <n v="25730002262000"/>
    <e v="#N/A"/>
    <x v="279"/>
    <s v="0"/>
    <s v="F"/>
  </r>
  <r>
    <s v="2022"/>
    <s v="105866"/>
    <s v="MERCK LIFE SCIENCE SLU totes comand"/>
    <s v="B79184115"/>
    <s v="8250539445"/>
    <d v="2022-10-08T00:00:00"/>
    <n v="1454.4"/>
    <s v="4200302970"/>
    <s v="2605CS02079000"/>
    <s v="DEPT. BIOMEDICINA"/>
    <x v="279"/>
    <s v="0"/>
    <s v="F"/>
  </r>
  <r>
    <s v="2023"/>
    <s v="105866"/>
    <s v="MERCK LIFE SCIENCE SLU totes comand"/>
    <s v="B79184115"/>
    <s v="8250762771"/>
    <d v="2023-11-28T00:00:00"/>
    <n v="872.39"/>
    <s v="4200341563"/>
    <s v="2575QU02072000"/>
    <s v="DEP. QUIM. INORG.ORG"/>
    <x v="279"/>
    <s v="0"/>
    <s v="F"/>
  </r>
  <r>
    <s v="2023"/>
    <s v="105866"/>
    <s v="MERCK LIFE SCIENCE SLU totes comand"/>
    <s v="B79184115"/>
    <s v="8250763244"/>
    <d v="2023-11-28T00:00:00"/>
    <n v="219.62"/>
    <s v="4200341111"/>
    <s v="2595FA02034000"/>
    <s v="DEP.NUTRICIÓ, CC.DE"/>
    <x v="279"/>
    <s v="0"/>
    <s v="F"/>
  </r>
  <r>
    <s v="2023"/>
    <s v="106044"/>
    <s v="VIAJES EL CORTE INGLES SA OFICINA B"/>
    <s v="A28229813"/>
    <s v="9130235773C"/>
    <d v="2023-11-27T00:00:00"/>
    <n v="508.26"/>
    <m/>
    <s v="2604CS02094000"/>
    <s v="UFIR MEDICINA CLINIC"/>
    <x v="279"/>
    <s v="0"/>
    <s v="F"/>
  </r>
  <r>
    <s v="2023"/>
    <s v="106044"/>
    <s v="VIAJES EL CORTE INGLES SA OFICINA B"/>
    <s v="A28229813"/>
    <s v="9130235774C"/>
    <d v="2023-11-27T00:00:00"/>
    <n v="508.26"/>
    <m/>
    <s v="2604CS02094000"/>
    <s v="UFIR MEDICINA CLINIC"/>
    <x v="279"/>
    <s v="0"/>
    <s v="F"/>
  </r>
  <r>
    <s v="2023"/>
    <s v="106044"/>
    <s v="VIAJES EL CORTE INGLES SA OFICINA B"/>
    <s v="A28229813"/>
    <s v="9230035228A"/>
    <d v="2023-11-27T00:00:00"/>
    <n v="-508.26"/>
    <m/>
    <s v="2604CS02094000"/>
    <s v="UFIR MEDICINA CLINIC"/>
    <x v="279"/>
    <s v="0"/>
    <s v="A"/>
  </r>
  <r>
    <s v="2023"/>
    <s v="106044"/>
    <s v="VIAJES EL CORTE INGLES SA OFICINA B"/>
    <s v="A28229813"/>
    <s v="9330459069C"/>
    <d v="2023-11-27T00:00:00"/>
    <n v="50"/>
    <m/>
    <s v="2564GE00164000"/>
    <s v="F.CC.TERRA"/>
    <x v="279"/>
    <s v="0"/>
    <s v="F"/>
  </r>
  <r>
    <s v="2023"/>
    <s v="106044"/>
    <s v="VIAJES EL CORTE INGLES SA OFICINA B"/>
    <s v="A28229813"/>
    <s v="9330459070C"/>
    <d v="2023-11-27T00:00:00"/>
    <n v="50"/>
    <m/>
    <s v="2564GE00164000"/>
    <s v="F.CC.TERRA"/>
    <x v="279"/>
    <s v="0"/>
    <s v="F"/>
  </r>
  <r>
    <s v="2023"/>
    <s v="109908"/>
    <s v="SISTEMES GESTIO DE PATRIMONI SCCL"/>
    <s v="F66842469"/>
    <s v="623"/>
    <d v="2023-11-28T00:00:00"/>
    <n v="605"/>
    <s v="4200342105"/>
    <n v="25130000080000"/>
    <s v="OR.ADM.FI/GEOGRAF/Hª"/>
    <x v="279"/>
    <s v="0"/>
    <s v="F"/>
  </r>
  <r>
    <s v="2023"/>
    <s v="109908"/>
    <s v="SISTEMES GESTIO DE PATRIMONI SCCL"/>
    <s v="F66842469"/>
    <s v="624"/>
    <d v="2023-11-28T00:00:00"/>
    <n v="605"/>
    <s v="4200342092"/>
    <n v="25130000080000"/>
    <s v="OR.ADM.FI/GEOGRAF/Hª"/>
    <x v="279"/>
    <s v="0"/>
    <s v="F"/>
  </r>
  <r>
    <s v="2023"/>
    <s v="109922"/>
    <s v="SUMINISTROS NESSLAB, S.L."/>
    <s v="B66567215"/>
    <s v="230556"/>
    <d v="2023-11-24T00:00:00"/>
    <n v="1926.96"/>
    <s v="4200341010"/>
    <s v="2574QU00206000"/>
    <s v="F.QUÍMICA"/>
    <x v="279"/>
    <s v="0"/>
    <s v="F"/>
  </r>
  <r>
    <s v="2023"/>
    <s v="110745"/>
    <s v="ASSECO SPAIN S.A"/>
    <s v="A79986006"/>
    <s v="V23-11-0532"/>
    <d v="2023-11-28T00:00:00"/>
    <n v="11351.93"/>
    <s v="4200330083"/>
    <s v="2605CS02081000"/>
    <s v="DEP. MEDICINA-CLÍNIC"/>
    <x v="279"/>
    <s v="G"/>
    <s v="F"/>
  </r>
  <r>
    <s v="2023"/>
    <s v="111899"/>
    <s v="ATLANTA AGENCIA DE VIAJES SA"/>
    <s v="A08649477"/>
    <s v="1209120"/>
    <d v="2023-11-28T00:00:00"/>
    <n v="370"/>
    <m/>
    <n v="26530000136000"/>
    <s v="OR ECONOMIA EMPRESA"/>
    <x v="279"/>
    <s v="0"/>
    <s v="F"/>
  </r>
  <r>
    <s v="2023"/>
    <s v="111899"/>
    <s v="ATLANTA AGENCIA DE VIAJES SA"/>
    <s v="A08649477"/>
    <s v="1209079"/>
    <d v="2023-11-28T00:00:00"/>
    <n v="134.96"/>
    <m/>
    <n v="26030000256000"/>
    <s v="ADM. MEDICINA"/>
    <x v="279"/>
    <s v="G"/>
    <s v="F"/>
  </r>
  <r>
    <s v="2023"/>
    <s v="113566"/>
    <s v="4030 IBERICA SL"/>
    <s v="B87859062"/>
    <s v="A23-11-02UB"/>
    <d v="2023-07-01T00:00:00"/>
    <n v="1089"/>
    <s v="4200257681"/>
    <n v="37190000329000"/>
    <s v="CCIT-UB SCT"/>
    <x v="279"/>
    <s v="0"/>
    <s v="F"/>
  </r>
  <r>
    <s v="2023"/>
    <s v="113566"/>
    <s v="4030 IBERICA SL"/>
    <s v="B87859062"/>
    <s v="FA23-11-03U"/>
    <d v="2023-07-01T00:00:00"/>
    <n v="3625.16"/>
    <s v="4200271976"/>
    <n v="37190000329000"/>
    <s v="CCIT-UB SCT"/>
    <x v="279"/>
    <s v="0"/>
    <s v="F"/>
  </r>
  <r>
    <s v="2023"/>
    <s v="113830"/>
    <s v="ASS CLUSTER MATERIALS AVANÇATS CATA"/>
    <s v="G66522269"/>
    <s v="131-2023"/>
    <d v="2023-11-23T00:00:00"/>
    <n v="600"/>
    <s v="4200339486"/>
    <s v="2576QU01675000"/>
    <s v="I.NANOCIÈNC.NANOTECN"/>
    <x v="279"/>
    <s v="0"/>
    <s v="F"/>
  </r>
  <r>
    <s v="2023"/>
    <s v="115062"/>
    <s v="BOOKISH VENTURES SL ALIBRI LLIBRERI"/>
    <s v="B67022327"/>
    <s v="1117797-98"/>
    <d v="2023-11-27T00:00:00"/>
    <n v="106.91"/>
    <s v="4200342139"/>
    <n v="25130000080000"/>
    <s v="OR.ADM.FI/GEOGRAF/Hª"/>
    <x v="279"/>
    <s v="0"/>
    <s v="F"/>
  </r>
  <r>
    <s v="2023"/>
    <s v="115526"/>
    <s v="IMAGINEM VIVENCIES FOTOGRAFIQUES SL"/>
    <s v="B13727177"/>
    <s v="104/2023"/>
    <d v="2023-11-15T00:00:00"/>
    <n v="850"/>
    <s v="4200339989"/>
    <s v="2566BI00191000"/>
    <s v="CR BIODIVERSITAT ANI"/>
    <x v="279"/>
    <s v="0"/>
    <s v="F"/>
  </r>
  <r>
    <s v="2023"/>
    <s v="115526"/>
    <s v="IMAGINEM VIVENCIES FOTOGRAFIQUES SL"/>
    <s v="B13727177"/>
    <s v="111/2024"/>
    <d v="2023-11-26T00:00:00"/>
    <n v="1600"/>
    <s v="4200341718"/>
    <s v="2566BI00191000"/>
    <s v="CR BIODIVERSITAT ANI"/>
    <x v="279"/>
    <s v="0"/>
    <s v="F"/>
  </r>
  <r>
    <s v="2023"/>
    <s v="115864"/>
    <s v="TECNICAS EDUCATIVAS VERNIER SL VERN"/>
    <s v="B91684084"/>
    <s v="2023000148"/>
    <d v="2023-11-28T00:00:00"/>
    <n v="603.37"/>
    <s v="4200341044"/>
    <s v="2565BI01975000"/>
    <s v="DEP. BIO. EVOL. ECO."/>
    <x v="279"/>
    <s v="0"/>
    <s v="F"/>
  </r>
  <r>
    <s v="2023"/>
    <s v="200009"/>
    <s v="THORLABS GMBH THORLABS GMBH"/>
    <m/>
    <s v="MI4077121"/>
    <d v="2023-11-22T00:00:00"/>
    <n v="30.7"/>
    <s v="4200340948"/>
    <s v="2575QU02070000"/>
    <s v="DEP. C.MATERIALS I Q"/>
    <x v="279"/>
    <s v="G"/>
    <s v="F"/>
  </r>
  <r>
    <s v="2023"/>
    <s v="200116"/>
    <s v="NPI ELECTRONIC"/>
    <m/>
    <s v="2023350"/>
    <d v="2023-11-16T00:00:00"/>
    <n v="230"/>
    <s v="4200334223"/>
    <s v="2615CS00885000"/>
    <s v="DP.PATOL.I TERP.EXP."/>
    <x v="279"/>
    <s v="0"/>
    <s v="F"/>
  </r>
  <r>
    <s v="2023"/>
    <s v="200899"/>
    <s v="HORST GMBH"/>
    <m/>
    <s v="117081"/>
    <d v="2023-11-23T00:00:00"/>
    <n v="652.70000000000005"/>
    <s v="4200331380"/>
    <s v="2575FI02052000"/>
    <s v="DEP.FIS.MAT.CONDENS."/>
    <x v="279"/>
    <s v="0"/>
    <s v="F"/>
  </r>
  <r>
    <s v="2023"/>
    <s v="300079"/>
    <s v="MACROGEN INC"/>
    <m/>
    <s v="$PI00027433"/>
    <d v="2023-11-15T00:00:00"/>
    <n v="350"/>
    <m/>
    <s v="2565BI01975000"/>
    <s v="DEP. BIO. EVOL. ECO."/>
    <x v="279"/>
    <s v="0"/>
    <s v="F"/>
  </r>
  <r>
    <s v="2023"/>
    <s v="504870"/>
    <s v="RACO D'EN CESC SL"/>
    <s v="B64982598"/>
    <s v="D499"/>
    <d v="2023-10-11T00:00:00"/>
    <n v="273"/>
    <m/>
    <s v="2514FO00082000"/>
    <s v="F.FILOSOFIA"/>
    <x v="279"/>
    <s v="0"/>
    <s v="F"/>
  </r>
  <r>
    <s v="2023"/>
    <s v="505341"/>
    <s v="DHL EXPRESS SPAIN SLU"/>
    <s v="B20861282"/>
    <s v="001691716"/>
    <d v="2023-11-27T00:00:00"/>
    <n v="190.16"/>
    <m/>
    <s v="2605CS02079000"/>
    <s v="DEPT. BIOMEDICINA"/>
    <x v="279"/>
    <s v="0"/>
    <s v="F"/>
  </r>
  <r>
    <s v="2023"/>
    <s v="505341"/>
    <s v="DHL EXPRESS SPAIN SLU"/>
    <s v="B20861282"/>
    <s v="001691717"/>
    <d v="2023-11-27T00:00:00"/>
    <n v="414.35"/>
    <m/>
    <s v="2605CS02079000"/>
    <s v="DEPT. BIOMEDICINA"/>
    <x v="279"/>
    <s v="0"/>
    <s v="F"/>
  </r>
  <r>
    <s v="2023"/>
    <s v="505341"/>
    <s v="DHL EXPRESS SPAIN SLU"/>
    <s v="B20861282"/>
    <s v="001691718"/>
    <d v="2023-11-27T00:00:00"/>
    <n v="239.42"/>
    <m/>
    <s v="2605CS02079000"/>
    <s v="DEPT. BIOMEDICINA"/>
    <x v="279"/>
    <s v="0"/>
    <s v="F"/>
  </r>
  <r>
    <s v="2023"/>
    <s v="505341"/>
    <s v="DHL EXPRESS SPAIN SLU"/>
    <s v="B20861282"/>
    <s v="001691715"/>
    <d v="2023-11-27T00:00:00"/>
    <n v="17.52"/>
    <m/>
    <s v="2575FI00213000"/>
    <s v="DP.ENGINYERIA ELECTR"/>
    <x v="279"/>
    <s v="G"/>
    <s v="F"/>
  </r>
  <r>
    <s v="2023"/>
    <s v="512233"/>
    <s v="FCC AMBITO, S.A."/>
    <s v="A28900975"/>
    <s v="79-01/14421"/>
    <d v="2023-11-27T00:00:00"/>
    <n v="1185"/>
    <m/>
    <n v="25730000200227"/>
    <s v="ADM.F.Q/TRAC.RESIDUS"/>
    <x v="279"/>
    <s v="0"/>
    <s v="F"/>
  </r>
  <r>
    <s v="2023"/>
    <s v="50007"/>
    <s v="FUNDACIO BOSCH I GIMPERA"/>
    <s v="G08906653"/>
    <s v="202304634"/>
    <d v="2023-11-27T00:00:00"/>
    <n v="44496"/>
    <m/>
    <n v="10020000008000"/>
    <s v="VR RECERCA"/>
    <x v="280"/>
    <s v="0"/>
    <s v="F"/>
  </r>
  <r>
    <s v="2023"/>
    <s v="50007"/>
    <s v="FUNDACIO BOSCH I GIMPERA"/>
    <s v="G08906653"/>
    <s v="202380001"/>
    <d v="2023-11-27T00:00:00"/>
    <n v="-40496"/>
    <m/>
    <n v="10020000008000"/>
    <s v="VR RECERCA"/>
    <x v="280"/>
    <s v="0"/>
    <s v="A"/>
  </r>
  <r>
    <s v="2023"/>
    <s v="50007"/>
    <s v="FUNDACIO BOSCH I GIMPERA"/>
    <s v="G08906653"/>
    <s v="202380002"/>
    <d v="2023-11-27T00:00:00"/>
    <n v="-4000"/>
    <m/>
    <s v="2584MA00235000"/>
    <s v="F.MATEMÀTIQUES"/>
    <x v="280"/>
    <s v="0"/>
    <s v="A"/>
  </r>
  <r>
    <s v="2023"/>
    <s v="50024"/>
    <s v="FUNDACIO COL·LEGIS MAJORS UB"/>
    <s v="G72717689"/>
    <s v="3.764"/>
    <d v="2023-11-24T00:00:00"/>
    <n v="767.13"/>
    <m/>
    <s v="2535DR01990000"/>
    <s v="DEP. DRET PRIVAT"/>
    <x v="280"/>
    <s v="0"/>
    <s v="F"/>
  </r>
  <r>
    <s v="2023"/>
    <s v="50024"/>
    <s v="FUNDACIO COL·LEGIS MAJORS UB"/>
    <s v="G72717689"/>
    <s v="3.765"/>
    <d v="2023-11-24T00:00:00"/>
    <n v="95.89"/>
    <m/>
    <s v="2535DR01990000"/>
    <s v="DEP. DRET PRIVAT"/>
    <x v="280"/>
    <s v="0"/>
    <s v="F"/>
  </r>
  <r>
    <s v="2023"/>
    <s v="100095"/>
    <s v="FUNDIO PRIVADA CLINIC RECERCA BIOME"/>
    <s v="G59319681"/>
    <s v="4231200391"/>
    <d v="2023-11-29T00:00:00"/>
    <n v="382.51"/>
    <m/>
    <s v="2605CS02079000"/>
    <s v="DEPT. BIOMEDICINA"/>
    <x v="280"/>
    <s v="0"/>
    <s v="F"/>
  </r>
  <r>
    <s v="2023"/>
    <s v="100095"/>
    <s v="FUNDIO PRIVADA CLINIC RECERCA BIOME"/>
    <s v="G59319681"/>
    <s v="4231200392"/>
    <d v="2023-11-28T00:00:00"/>
    <n v="107.12"/>
    <m/>
    <s v="2605CS02079000"/>
    <s v="DEPT. BIOMEDICINA"/>
    <x v="280"/>
    <s v="0"/>
    <s v="F"/>
  </r>
  <r>
    <s v="2023"/>
    <s v="100805"/>
    <s v="ALTHEA HEALTHCARE ESPAÑA S.L. ABANS"/>
    <s v="B63510101"/>
    <s v="1937"/>
    <d v="2023-11-23T00:00:00"/>
    <n v="28.71"/>
    <s v="4200340808"/>
    <n v="26130000271000"/>
    <s v="ADM. BELLVITGE"/>
    <x v="280"/>
    <s v="0"/>
    <s v="F"/>
  </r>
  <r>
    <s v="2023"/>
    <s v="100805"/>
    <s v="ALTHEA HEALTHCARE ESPAÑA S.L. ABANS"/>
    <s v="B63510101"/>
    <s v="1938"/>
    <d v="2023-11-23T00:00:00"/>
    <n v="114.85"/>
    <s v="4200340815"/>
    <n v="26130000271000"/>
    <s v="ADM. BELLVITGE"/>
    <x v="280"/>
    <s v="0"/>
    <s v="F"/>
  </r>
  <r>
    <s v="2023"/>
    <s v="100864"/>
    <s v="SUMINISTROS GRALS OFICIN.REY CENTER"/>
    <s v="B64498298"/>
    <s v="15823"/>
    <d v="2023-11-26T00:00:00"/>
    <n v="1811.37"/>
    <m/>
    <s v="2614CS02096000"/>
    <s v="UFIR INFERMERIA"/>
    <x v="280"/>
    <s v="0"/>
    <s v="F"/>
  </r>
  <r>
    <s v="2023"/>
    <s v="100864"/>
    <s v="SUMINISTROS GRALS OFICIN.REY CENTER"/>
    <s v="B64498298"/>
    <s v="15850"/>
    <d v="2023-11-28T00:00:00"/>
    <n v="256.58"/>
    <m/>
    <s v="2575QU02070111"/>
    <s v="SEC.QUIMICA FISICA"/>
    <x v="280"/>
    <s v="0"/>
    <s v="F"/>
  </r>
  <r>
    <s v="2023"/>
    <s v="101166"/>
    <s v="NIEMON IMPRESSIONS SL"/>
    <s v="B62870217"/>
    <s v="G6447"/>
    <d v="2023-11-29T00:00:00"/>
    <n v="121"/>
    <s v="4200342227"/>
    <n v="25130000080000"/>
    <s v="OR.ADM.FI/GEOGRAF/Hª"/>
    <x v="280"/>
    <s v="0"/>
    <s v="F"/>
  </r>
  <r>
    <s v="2023"/>
    <s v="101174"/>
    <s v="CYMIT QUIMICA SL CYMIT QUIMICA S"/>
    <s v="B62744099"/>
    <s v="FA2308792"/>
    <d v="2023-11-29T00:00:00"/>
    <n v="355.74"/>
    <s v="4100017755"/>
    <s v="2605CS02079000"/>
    <s v="DEPT. BIOMEDICINA"/>
    <x v="280"/>
    <s v="0"/>
    <s v="F"/>
  </r>
  <r>
    <s v="2023"/>
    <s v="101414"/>
    <s v="SCHARLAB SL SCHARLAB SL"/>
    <s v="B63048540"/>
    <s v="23049182"/>
    <d v="2023-11-28T00:00:00"/>
    <n v="302.26"/>
    <s v="4100017760"/>
    <s v="2595FA00247000"/>
    <s v="DP.FARMACO.QUI.TERAP"/>
    <x v="280"/>
    <s v="0"/>
    <s v="F"/>
  </r>
  <r>
    <s v="2023"/>
    <s v="101414"/>
    <s v="SCHARLAB SL SCHARLAB SL"/>
    <s v="B63048540"/>
    <s v="23049543"/>
    <d v="2023-11-28T00:00:00"/>
    <n v="805.33"/>
    <s v="4200340733"/>
    <s v="2595FA02034000"/>
    <s v="DEP.NUTRICIÓ, CC.DE"/>
    <x v="280"/>
    <s v="0"/>
    <s v="F"/>
  </r>
  <r>
    <s v="2023"/>
    <s v="101414"/>
    <s v="SCHARLAB SL SCHARLAB SL"/>
    <s v="B63048540"/>
    <s v="23049376"/>
    <d v="2023-11-28T00:00:00"/>
    <n v="17.18"/>
    <s v="4200340142"/>
    <s v="2575QU02070000"/>
    <s v="DEP. C.MATERIALS I Q"/>
    <x v="280"/>
    <s v="G"/>
    <s v="F"/>
  </r>
  <r>
    <s v="2023"/>
    <s v="101460"/>
    <s v="VICENÇ PIERA SL VICENÇ PIERA SL"/>
    <s v="B61367306"/>
    <s v="1/208/62"/>
    <d v="2023-11-29T00:00:00"/>
    <n v="1079.22"/>
    <s v="4200341930"/>
    <s v="2505BA01936000"/>
    <s v="DEP. A. RESTAU.CONSE"/>
    <x v="280"/>
    <s v="0"/>
    <s v="F"/>
  </r>
  <r>
    <s v="2023"/>
    <s v="101460"/>
    <s v="VICENÇ PIERA SL VICENÇ PIERA SL"/>
    <s v="B61367306"/>
    <s v="1/208/63"/>
    <d v="2023-11-29T00:00:00"/>
    <n v="100.79"/>
    <s v="4200342103"/>
    <s v="2505BA01936000"/>
    <s v="DEP. A. RESTAU.CONSE"/>
    <x v="280"/>
    <s v="0"/>
    <s v="F"/>
  </r>
  <r>
    <s v="2023"/>
    <s v="101896"/>
    <s v="PISTA CERO SL"/>
    <s v="B58790122"/>
    <s v="31673052"/>
    <d v="2023-11-29T00:00:00"/>
    <n v="499"/>
    <s v="4200341199"/>
    <s v="2575QU02070000"/>
    <s v="DEP. C.MATERIALS I Q"/>
    <x v="280"/>
    <s v="G"/>
    <s v="F"/>
  </r>
  <r>
    <s v="2023"/>
    <s v="102025"/>
    <s v="VWR INTERNATIONAL EUROLAB SL VWR IN"/>
    <s v="B08362089"/>
    <s v="7062374594"/>
    <d v="2023-11-28T00:00:00"/>
    <n v="49.61"/>
    <s v="4200338403"/>
    <s v="2615CS00885000"/>
    <s v="DP.PATOL.I TERP.EXP."/>
    <x v="280"/>
    <s v="0"/>
    <s v="F"/>
  </r>
  <r>
    <s v="2023"/>
    <s v="102025"/>
    <s v="VWR INTERNATIONAL EUROLAB SL VWR IN"/>
    <s v="B08362089"/>
    <s v="7062374595"/>
    <d v="2023-11-28T00:00:00"/>
    <n v="93.41"/>
    <s v="4200341849"/>
    <s v="2595FA02034000"/>
    <s v="DEP.NUTRICIÓ, CC.DE"/>
    <x v="280"/>
    <s v="0"/>
    <s v="F"/>
  </r>
  <r>
    <s v="2023"/>
    <s v="102488"/>
    <s v="AMIDATA SAU"/>
    <s v="A78913993"/>
    <s v="63319466"/>
    <d v="2023-11-28T00:00:00"/>
    <n v="3154.81"/>
    <s v="4200342138"/>
    <s v="2575QU02070000"/>
    <s v="DEP. C.MATERIALS I Q"/>
    <x v="280"/>
    <s v="0"/>
    <s v="F"/>
  </r>
  <r>
    <s v="2023"/>
    <s v="102492"/>
    <s v="DISTR AUTOMAT BEBIDAS ALIMENTOS SA"/>
    <s v="A59408492"/>
    <s v="303796628"/>
    <d v="2023-11-22T00:00:00"/>
    <n v="109.87"/>
    <s v="4200330338"/>
    <n v="10010000004000"/>
    <s v="SECRETARIA RECTORAT"/>
    <x v="280"/>
    <s v="0"/>
    <s v="F"/>
  </r>
  <r>
    <s v="2023"/>
    <s v="102530"/>
    <s v="REACTIVA SA REACTIVA SA"/>
    <s v="A58659715"/>
    <s v="223427"/>
    <d v="2023-11-23T00:00:00"/>
    <n v="304.92"/>
    <s v="4200340352"/>
    <s v="2615CS00279000"/>
    <s v="DEP. CC. FISIOLOGIQU"/>
    <x v="280"/>
    <s v="0"/>
    <s v="F"/>
  </r>
  <r>
    <s v="2023"/>
    <s v="102530"/>
    <s v="REACTIVA SA REACTIVA SA"/>
    <s v="A58659715"/>
    <s v="223428"/>
    <d v="2023-11-23T00:00:00"/>
    <n v="300.56"/>
    <s v="4200337354"/>
    <s v="2605CS02079000"/>
    <s v="DEPT. BIOMEDICINA"/>
    <x v="280"/>
    <s v="0"/>
    <s v="F"/>
  </r>
  <r>
    <s v="2023"/>
    <s v="102530"/>
    <s v="REACTIVA SA REACTIVA SA"/>
    <s v="A58659715"/>
    <s v="223429"/>
    <d v="2023-11-23T00:00:00"/>
    <n v="108.9"/>
    <s v="4200341115"/>
    <s v="2605CS02079000"/>
    <s v="DEPT. BIOMEDICINA"/>
    <x v="280"/>
    <s v="0"/>
    <s v="F"/>
  </r>
  <r>
    <s v="2023"/>
    <s v="102736"/>
    <s v="PALEX MEDICAL SA"/>
    <s v="A58710740"/>
    <s v="7023230440"/>
    <d v="2023-11-22T00:00:00"/>
    <n v="903.87"/>
    <s v="4200339039"/>
    <s v="2615CS00279000"/>
    <s v="DEP. CC. FISIOLOGIQU"/>
    <x v="280"/>
    <s v="0"/>
    <s v="F"/>
  </r>
  <r>
    <s v="2023"/>
    <s v="102856"/>
    <s v="COFELY ESPAÑA SA ENGIE"/>
    <s v="A28368132"/>
    <s v="0101148861"/>
    <d v="2023-11-29T00:00:00"/>
    <n v="713.33"/>
    <s v="4200340505"/>
    <s v="2566BI00196000"/>
    <s v="SERV.FERMENTACIÓ"/>
    <x v="280"/>
    <s v="0"/>
    <s v="F"/>
  </r>
  <r>
    <s v="2023"/>
    <s v="103004"/>
    <s v="EL CORTE INGLES SA"/>
    <s v="A28017895"/>
    <s v="73022056"/>
    <d v="2023-11-22T00:00:00"/>
    <n v="159.01"/>
    <m/>
    <s v="2565BI01975004"/>
    <s v="ECOLOGIA"/>
    <x v="280"/>
    <s v="G"/>
    <s v="F"/>
  </r>
  <r>
    <s v="2023"/>
    <s v="103178"/>
    <s v="SERVICIOS MICROINFORMATICA, SA SEMI"/>
    <s v="A25027145"/>
    <s v="00041691"/>
    <d v="2023-11-28T00:00:00"/>
    <n v="101.46"/>
    <s v="4200341070"/>
    <s v="2625PS02084001"/>
    <s v="DEP. COGNIC. DES.P.E"/>
    <x v="280"/>
    <s v="0"/>
    <s v="F"/>
  </r>
  <r>
    <s v="2023"/>
    <s v="103178"/>
    <s v="SERVICIOS MICROINFORMATICA, SA SEMI"/>
    <s v="A25027145"/>
    <s v="00041692"/>
    <d v="2023-11-28T00:00:00"/>
    <n v="154.21"/>
    <s v="4200341088"/>
    <s v="2625PS02084001"/>
    <s v="DEP. COGNIC. DES.P.E"/>
    <x v="280"/>
    <s v="0"/>
    <s v="F"/>
  </r>
  <r>
    <s v="2023"/>
    <s v="103178"/>
    <s v="SERVICIOS MICROINFORMATICA, SA SEMI"/>
    <s v="A25027145"/>
    <s v="00041694"/>
    <d v="2023-11-28T00:00:00"/>
    <n v="36.24"/>
    <s v="4200341855"/>
    <s v="2595FA02034000"/>
    <s v="DEP.NUTRICIÓ, CC.DE"/>
    <x v="280"/>
    <s v="0"/>
    <s v="F"/>
  </r>
  <r>
    <s v="2023"/>
    <s v="103281"/>
    <s v="REPSOL"/>
    <s v="A80298839"/>
    <s v="A/23/004075"/>
    <d v="2023-11-02T00:00:00"/>
    <n v="27.42"/>
    <m/>
    <s v="2565BI01975004"/>
    <s v="ECOLOGIA"/>
    <x v="280"/>
    <s v="G"/>
    <s v="F"/>
  </r>
  <r>
    <s v="2023"/>
    <s v="103281"/>
    <s v="REPSOL"/>
    <s v="A80298839"/>
    <s v="A/23/004119"/>
    <d v="2023-11-06T00:00:00"/>
    <n v="15.86"/>
    <m/>
    <s v="2565BI01975004"/>
    <s v="ECOLOGIA"/>
    <x v="280"/>
    <s v="G"/>
    <s v="F"/>
  </r>
  <r>
    <s v="2023"/>
    <s v="105866"/>
    <s v="MERCK LIFE SCIENCE SLU totes comand"/>
    <s v="B79184115"/>
    <s v="8250763743"/>
    <d v="2023-11-29T00:00:00"/>
    <n v="93.65"/>
    <s v="4200338934"/>
    <s v="2615CS00279000"/>
    <s v="DEP. CC. FISIOLOGIQU"/>
    <x v="280"/>
    <s v="0"/>
    <s v="F"/>
  </r>
  <r>
    <s v="2023"/>
    <s v="105866"/>
    <s v="MERCK LIFE SCIENCE SLU totes comand"/>
    <s v="B79184115"/>
    <s v="8250763745"/>
    <d v="2023-11-29T00:00:00"/>
    <n v="256.52"/>
    <s v="4200338438"/>
    <s v="2615CS00279000"/>
    <s v="DEP. CC. FISIOLOGIQU"/>
    <x v="280"/>
    <s v="0"/>
    <s v="F"/>
  </r>
  <r>
    <s v="2023"/>
    <s v="105866"/>
    <s v="MERCK LIFE SCIENCE SLU totes comand"/>
    <s v="B79184115"/>
    <s v="8250763746"/>
    <d v="2023-11-29T00:00:00"/>
    <n v="58.56"/>
    <s v="4200341847"/>
    <s v="2575FI02052000"/>
    <s v="DEP.FIS.MAT.CONDENS."/>
    <x v="280"/>
    <s v="0"/>
    <s v="F"/>
  </r>
  <r>
    <s v="2023"/>
    <s v="105866"/>
    <s v="MERCK LIFE SCIENCE SLU totes comand"/>
    <s v="B79184115"/>
    <s v="8250763747"/>
    <d v="2023-11-29T00:00:00"/>
    <n v="417.45"/>
    <s v="4200339334"/>
    <s v="2615CS00279000"/>
    <s v="DEP. CC. FISIOLOGIQU"/>
    <x v="280"/>
    <s v="0"/>
    <s v="F"/>
  </r>
  <r>
    <s v="2023"/>
    <s v="106044"/>
    <s v="VIAJES EL CORTE INGLES SA OFICINA B"/>
    <s v="A28229813"/>
    <s v="9130237009C"/>
    <d v="2023-11-28T00:00:00"/>
    <n v="108"/>
    <m/>
    <n v="26530000136000"/>
    <s v="OR ECONOMIA EMPRESA"/>
    <x v="280"/>
    <s v="0"/>
    <s v="F"/>
  </r>
  <r>
    <s v="2023"/>
    <s v="108000"/>
    <s v="IZASA SCIENTIFIC, S.L.U."/>
    <s v="B66350281"/>
    <s v="9100104476"/>
    <d v="2023-11-29T00:00:00"/>
    <n v="682.44"/>
    <s v="4100017776"/>
    <s v="2605CS02079000"/>
    <s v="DEPT. BIOMEDICINA"/>
    <x v="280"/>
    <s v="0"/>
    <s v="F"/>
  </r>
  <r>
    <s v="2023"/>
    <s v="109877"/>
    <s v="CORTIADA JOAN SA"/>
    <s v="A58139221"/>
    <s v="012310-0544"/>
    <d v="2023-10-31T00:00:00"/>
    <n v="210.99"/>
    <s v="4200333942"/>
    <n v="25130000080000"/>
    <s v="OR.ADM.FI/GEOGRAF/Hª"/>
    <x v="280"/>
    <s v="0"/>
    <s v="F"/>
  </r>
  <r>
    <s v="2023"/>
    <s v="110207"/>
    <s v="ARP LOGISTICA CLINICA SL"/>
    <s v="B27824705"/>
    <s v="A-230003898"/>
    <d v="2023-11-24T00:00:00"/>
    <n v="26.62"/>
    <s v="4200340871"/>
    <s v="2605CS02079000"/>
    <s v="DEPT. BIOMEDICINA"/>
    <x v="280"/>
    <s v="0"/>
    <s v="F"/>
  </r>
  <r>
    <s v="2023"/>
    <s v="111080"/>
    <s v="AMAZON ES"/>
    <s v="W0184081H"/>
    <s v="31QATC3AEUS"/>
    <d v="2023-11-17T00:00:00"/>
    <n v="84.99"/>
    <m/>
    <s v="2565BI01975000"/>
    <s v="DEP. BIO. EVOL. ECO."/>
    <x v="280"/>
    <s v="0"/>
    <s v="F"/>
  </r>
  <r>
    <s v="2023"/>
    <s v="111110"/>
    <s v="SIRESA CAMPUS SL"/>
    <s v="B86458643"/>
    <s v="7210107536"/>
    <d v="2023-09-21T00:00:00"/>
    <n v="140"/>
    <s v="4200331258"/>
    <n v="25130000076000"/>
    <s v="ADM.FILOS/GEOGRA/Hª"/>
    <x v="280"/>
    <s v="0"/>
    <s v="F"/>
  </r>
  <r>
    <s v="2023"/>
    <s v="111899"/>
    <s v="ATLANTA AGENCIA DE VIAJES SA"/>
    <s v="A08649477"/>
    <s v="1209258"/>
    <d v="2023-11-29T00:00:00"/>
    <n v="492"/>
    <m/>
    <s v="2565BI01975000"/>
    <s v="DEP. BIO. EVOL. ECO."/>
    <x v="280"/>
    <s v="0"/>
    <s v="F"/>
  </r>
  <r>
    <s v="2023"/>
    <s v="111899"/>
    <s v="ATLANTA AGENCIA DE VIAJES SA"/>
    <s v="A08649477"/>
    <s v="1209259"/>
    <d v="2023-11-29T00:00:00"/>
    <n v="392"/>
    <m/>
    <s v="2565BI01975000"/>
    <s v="DEP. BIO. EVOL. ECO."/>
    <x v="280"/>
    <s v="0"/>
    <s v="F"/>
  </r>
  <r>
    <s v="2023"/>
    <s v="111899"/>
    <s v="ATLANTA AGENCIA DE VIAJES SA"/>
    <s v="A08649477"/>
    <s v="1209261"/>
    <d v="2023-11-29T00:00:00"/>
    <n v="492"/>
    <m/>
    <s v="2565BI01975000"/>
    <s v="DEP. BIO. EVOL. ECO."/>
    <x v="280"/>
    <s v="0"/>
    <s v="F"/>
  </r>
  <r>
    <s v="2023"/>
    <s v="111899"/>
    <s v="ATLANTA AGENCIA DE VIAJES SA"/>
    <s v="A08649477"/>
    <s v="1209164"/>
    <d v="2023-11-29T00:00:00"/>
    <n v="83.6"/>
    <m/>
    <s v="2505BA01935000"/>
    <s v="DEP.D'ARTS VIS.i DIS"/>
    <x v="280"/>
    <s v="G"/>
    <s v="F"/>
  </r>
  <r>
    <s v="2023"/>
    <s v="111899"/>
    <s v="ATLANTA AGENCIA DE VIAJES SA"/>
    <s v="A08649477"/>
    <s v="1209165"/>
    <d v="2023-11-29T00:00:00"/>
    <n v="-83.6"/>
    <m/>
    <s v="2505BA01935000"/>
    <s v="DEP.D'ARTS VIS.i DIS"/>
    <x v="280"/>
    <s v="G"/>
    <s v="A"/>
  </r>
  <r>
    <s v="2023"/>
    <s v="112858"/>
    <s v="AP MEDICAL SUM MEDICOS AUX SL"/>
    <s v="B63914378"/>
    <s v="A 23006224"/>
    <d v="2023-11-28T00:00:00"/>
    <n v="16.920000000000002"/>
    <s v="4200338185"/>
    <s v="2565BI01976001"/>
    <s v="DEP. GENÈTICA, MICRO"/>
    <x v="280"/>
    <s v="0"/>
    <s v="F"/>
  </r>
  <r>
    <s v="2023"/>
    <s v="112903"/>
    <s v="LLIBRERIA HISPANO AMERICANA SL"/>
    <s v="B67531632"/>
    <s v="23001888"/>
    <d v="2023-11-28T00:00:00"/>
    <n v="68.23"/>
    <s v="4200337683"/>
    <s v="2655EC00142000"/>
    <s v="DP.MATEMÀ.ECONÒ.F.A."/>
    <x v="280"/>
    <s v="0"/>
    <s v="F"/>
  </r>
  <r>
    <s v="2023"/>
    <s v="115062"/>
    <s v="BOOKISH VENTURES SL ALIBRI LLIBRERI"/>
    <s v="B67022327"/>
    <s v="1117849-98"/>
    <d v="2023-11-27T00:00:00"/>
    <n v="500.51"/>
    <s v="4200338381"/>
    <n v="25130000080000"/>
    <s v="OR.ADM.FI/GEOGRAF/Hª"/>
    <x v="280"/>
    <s v="0"/>
    <s v="F"/>
  </r>
  <r>
    <s v="2023"/>
    <s v="115062"/>
    <s v="BOOKISH VENTURES SL ALIBRI LLIBRERI"/>
    <s v="B67022327"/>
    <s v="223-4"/>
    <d v="2023-11-27T00:00:00"/>
    <n v="312.69"/>
    <s v="4200338381"/>
    <n v="25130000080000"/>
    <s v="OR.ADM.FI/GEOGRAF/Hª"/>
    <x v="280"/>
    <s v="0"/>
    <s v="F"/>
  </r>
  <r>
    <s v="2023"/>
    <s v="115345"/>
    <s v="2022 NIRANAMA SL"/>
    <s v="B67657825"/>
    <s v="F230425"/>
    <d v="2023-11-27T00:00:00"/>
    <n v="467.06"/>
    <s v="4200342197"/>
    <s v="2565BI01976000"/>
    <s v="DEP. GENÈTICA, MICRO"/>
    <x v="280"/>
    <s v="0"/>
    <s v="F"/>
  </r>
  <r>
    <s v="2023"/>
    <s v="200009"/>
    <s v="THORLABS GMBH THORLABS GMBH"/>
    <m/>
    <s v="MI4079393"/>
    <d v="2023-11-24T00:00:00"/>
    <n v="55.86"/>
    <s v="4200313562"/>
    <s v="2575QU02072000"/>
    <s v="DEP. QUIM. INORG.ORG"/>
    <x v="280"/>
    <s v="0"/>
    <s v="F"/>
  </r>
  <r>
    <s v="2023"/>
    <s v="200407"/>
    <s v="FINE SCIENCE TOOLS GMBH FST-FINE SC"/>
    <m/>
    <s v="23-0017240"/>
    <d v="2023-11-27T00:00:00"/>
    <n v="136"/>
    <s v="4200339227"/>
    <s v="2615CS00279000"/>
    <s v="DEP. CC. FISIOLOGIQU"/>
    <x v="280"/>
    <s v="0"/>
    <s v="F"/>
  </r>
  <r>
    <s v="2023"/>
    <s v="200677"/>
    <s v="CHARLES RIVER LABORATORIES FRANCE"/>
    <m/>
    <s v="53209447"/>
    <d v="2023-11-27T00:00:00"/>
    <n v="390.81"/>
    <m/>
    <s v="2605CS02079000"/>
    <s v="DEPT. BIOMEDICINA"/>
    <x v="280"/>
    <s v="0"/>
    <s v="F"/>
  </r>
  <r>
    <s v="2023"/>
    <s v="202312"/>
    <s v="HF TUELA PORTO"/>
    <m/>
    <s v="24210/31877"/>
    <d v="2023-09-28T00:00:00"/>
    <n v="465"/>
    <m/>
    <s v="2584MA00235000"/>
    <s v="F.MATEMÀTIQUES"/>
    <x v="280"/>
    <s v="G"/>
    <s v="F"/>
  </r>
  <r>
    <s v="2023"/>
    <s v="504446"/>
    <s v="FUNDACION GRAL UNIV COMPLUTMADRID"/>
    <s v="G79485082"/>
    <s v="NT0S-005029"/>
    <d v="2023-03-07T00:00:00"/>
    <n v="80"/>
    <m/>
    <n v="25130000080000"/>
    <s v="OR.ADM.FI/GEOGRAF/Hª"/>
    <x v="280"/>
    <s v="0"/>
    <s v="F"/>
  </r>
  <r>
    <s v="2023"/>
    <s v="609040"/>
    <s v="ARBOLEDA BUSTOS CARLOS EDUARDO"/>
    <m/>
    <s v="$15/11/2023"/>
    <d v="2023-11-15T00:00:00"/>
    <n v="561"/>
    <m/>
    <s v="2565BI01976000"/>
    <s v="DEP. GENÈTICA, MICRO"/>
    <x v="280"/>
    <s v="G"/>
    <s v="F"/>
  </r>
  <r>
    <s v="2023"/>
    <s v="800087"/>
    <s v="UNIVERSIDAD AUTONOMA DE MADRID"/>
    <s v="Q2818013A"/>
    <s v="477"/>
    <d v="2023-04-25T00:00:00"/>
    <n v="80"/>
    <m/>
    <s v="2575FI02051000"/>
    <s v="DEP. FIS.QUANT. ASTR"/>
    <x v="280"/>
    <s v="0"/>
    <s v="F"/>
  </r>
  <r>
    <s v="2023"/>
    <s v="800104"/>
    <s v="CONSEJO SUPERIOR INVESTIG CIENTIFIC"/>
    <s v="Q2818002D"/>
    <s v="3723110011"/>
    <d v="2023-11-24T00:00:00"/>
    <n v="486.42"/>
    <m/>
    <s v="2564GE00164000"/>
    <s v="F.CC.TERRA"/>
    <x v="280"/>
    <s v="0"/>
    <s v="F"/>
  </r>
  <r>
    <s v="2023"/>
    <s v="800104"/>
    <s v="CONSEJO SUPERIOR INVESTIG CIENTIFIC"/>
    <s v="Q2818002D"/>
    <s v="3723110012"/>
    <d v="2023-11-24T00:00:00"/>
    <n v="1167.4100000000001"/>
    <m/>
    <s v="2564GE00164000"/>
    <s v="F.CC.TERRA"/>
    <x v="280"/>
    <s v="0"/>
    <s v="F"/>
  </r>
  <r>
    <s v="2023"/>
    <s v="908747"/>
    <s v="RODRIGUEZ HIDALGO MIKEL"/>
    <s v="44333643Q"/>
    <s v="17.23"/>
    <d v="2023-11-23T00:00:00"/>
    <n v="5578.1"/>
    <m/>
    <s v="2635ED02023000"/>
    <s v="DEPT.DIDÀCTIQUES APL"/>
    <x v="280"/>
    <s v="0"/>
    <s v="F"/>
  </r>
  <r>
    <s v="2023"/>
    <s v="100073"/>
    <s v="AVORIS RETAIL DIVISION SL BCD TRAVE"/>
    <s v="B07012107"/>
    <s v="07B00001130"/>
    <d v="2023-11-29T00:00:00"/>
    <n v="824.79"/>
    <m/>
    <s v="2615CS00279000"/>
    <s v="DEP. CC. FISIOLOGIQU"/>
    <x v="281"/>
    <s v="0"/>
    <s v="F"/>
  </r>
  <r>
    <s v="2023"/>
    <s v="100769"/>
    <s v="FISHER SCIENTIFIC SL"/>
    <s v="B84498955"/>
    <s v="4091237474"/>
    <d v="2023-11-30T00:00:00"/>
    <n v="39.93"/>
    <s v="4200338718"/>
    <s v="2615CS00885000"/>
    <s v="DP.PATOL.I TERP.EXP."/>
    <x v="281"/>
    <s v="0"/>
    <s v="F"/>
  </r>
  <r>
    <s v="2023"/>
    <s v="100769"/>
    <s v="FISHER SCIENTIFIC SL"/>
    <s v="B84498955"/>
    <s v="4091237502"/>
    <d v="2023-11-30T00:00:00"/>
    <n v="306.37"/>
    <s v="4200338925"/>
    <s v="2615CS00885000"/>
    <s v="DP.PATOL.I TERP.EXP."/>
    <x v="281"/>
    <s v="0"/>
    <s v="F"/>
  </r>
  <r>
    <s v="2023"/>
    <s v="100769"/>
    <s v="FISHER SCIENTIFIC SL"/>
    <s v="B84498955"/>
    <s v="4091237543"/>
    <d v="2023-11-30T00:00:00"/>
    <n v="290.62"/>
    <s v="4200337198"/>
    <s v="2615CS00885000"/>
    <s v="DP.PATOL.I TERP.EXP."/>
    <x v="281"/>
    <s v="0"/>
    <s v="F"/>
  </r>
  <r>
    <s v="2023"/>
    <s v="100769"/>
    <s v="FISHER SCIENTIFIC SL"/>
    <s v="B84498955"/>
    <s v="4091237544"/>
    <d v="2023-11-30T00:00:00"/>
    <n v="119.55"/>
    <s v="4200337276"/>
    <s v="2615CS00885000"/>
    <s v="DP.PATOL.I TERP.EXP."/>
    <x v="281"/>
    <s v="0"/>
    <s v="F"/>
  </r>
  <r>
    <s v="2023"/>
    <s v="100769"/>
    <s v="FISHER SCIENTIFIC SL"/>
    <s v="B84498955"/>
    <s v="4091237607"/>
    <d v="2023-11-30T00:00:00"/>
    <n v="143.16999999999999"/>
    <s v="4200338424"/>
    <s v="2615CS00885000"/>
    <s v="DP.PATOL.I TERP.EXP."/>
    <x v="281"/>
    <s v="0"/>
    <s v="F"/>
  </r>
  <r>
    <s v="2023"/>
    <s v="100769"/>
    <s v="FISHER SCIENTIFIC SL"/>
    <s v="B84498955"/>
    <s v="4091237638"/>
    <d v="2023-11-30T00:00:00"/>
    <n v="134.31"/>
    <s v="4200339654"/>
    <s v="2615CS00885000"/>
    <s v="DP.PATOL.I TERP.EXP."/>
    <x v="281"/>
    <s v="0"/>
    <s v="F"/>
  </r>
  <r>
    <s v="2023"/>
    <s v="100769"/>
    <s v="FISHER SCIENTIFIC SL"/>
    <s v="B84498955"/>
    <s v="4091237645"/>
    <d v="2023-11-30T00:00:00"/>
    <n v="64.83"/>
    <s v="4200338413"/>
    <s v="2615CS00885000"/>
    <s v="DP.PATOL.I TERP.EXP."/>
    <x v="281"/>
    <s v="0"/>
    <s v="F"/>
  </r>
  <r>
    <s v="2023"/>
    <s v="100769"/>
    <s v="FISHER SCIENTIFIC SL"/>
    <s v="B84498955"/>
    <s v="4091237650"/>
    <d v="2023-11-30T00:00:00"/>
    <n v="660.58"/>
    <s v="4200338346"/>
    <s v="2615CS00885000"/>
    <s v="DP.PATOL.I TERP.EXP."/>
    <x v="281"/>
    <s v="0"/>
    <s v="F"/>
  </r>
  <r>
    <s v="2023"/>
    <s v="100769"/>
    <s v="FISHER SCIENTIFIC SL"/>
    <s v="B84498955"/>
    <s v="4091237529"/>
    <d v="2023-11-30T00:00:00"/>
    <n v="582.79999999999995"/>
    <s v="4200341284"/>
    <s v="2575FI00213000"/>
    <s v="DP.ENGINYERIA ELECTR"/>
    <x v="281"/>
    <s v="G"/>
    <s v="F"/>
  </r>
  <r>
    <s v="2023"/>
    <s v="100864"/>
    <s v="SUMINISTROS GRALS OFICIN.REY CENTER"/>
    <s v="B64498298"/>
    <s v="15705"/>
    <d v="2023-11-21T00:00:00"/>
    <n v="17.8"/>
    <m/>
    <s v="2566BI00195000"/>
    <s v="SERV.CULTIUS CEL·LUL"/>
    <x v="281"/>
    <s v="0"/>
    <s v="F"/>
  </r>
  <r>
    <s v="2023"/>
    <s v="100864"/>
    <s v="SUMINISTROS GRALS OFICIN.REY CENTER"/>
    <s v="B64498298"/>
    <s v="15736"/>
    <d v="2023-11-22T00:00:00"/>
    <n v="33.07"/>
    <m/>
    <s v="2565BI01976001"/>
    <s v="DEP. GENÈTICA, MICRO"/>
    <x v="281"/>
    <s v="0"/>
    <s v="F"/>
  </r>
  <r>
    <s v="2023"/>
    <s v="100864"/>
    <s v="SUMINISTROS GRALS OFICIN.REY CENTER"/>
    <s v="B64498298"/>
    <s v="15769"/>
    <d v="2023-11-22T00:00:00"/>
    <n v="135"/>
    <m/>
    <s v="2575QU02070111"/>
    <s v="SEC.QUIMICA FISICA"/>
    <x v="281"/>
    <s v="0"/>
    <s v="F"/>
  </r>
  <r>
    <s v="2023"/>
    <s v="100864"/>
    <s v="SUMINISTROS GRALS OFICIN.REY CENTER"/>
    <s v="B64498298"/>
    <s v="15778"/>
    <d v="2023-11-22T00:00:00"/>
    <n v="83.31"/>
    <m/>
    <s v="2575QU02072002"/>
    <s v="DEP. QUIM. INORG.ORG"/>
    <x v="281"/>
    <s v="0"/>
    <s v="F"/>
  </r>
  <r>
    <s v="2023"/>
    <s v="100864"/>
    <s v="SUMINISTROS GRALS OFICIN.REY CENTER"/>
    <s v="B64498298"/>
    <s v="15786"/>
    <d v="2023-11-23T00:00:00"/>
    <n v="49.05"/>
    <m/>
    <s v="2575QU02072002"/>
    <s v="DEP. QUIM. INORG.ORG"/>
    <x v="281"/>
    <s v="0"/>
    <s v="F"/>
  </r>
  <r>
    <s v="2023"/>
    <s v="100864"/>
    <s v="SUMINISTROS GRALS OFICIN.REY CENTER"/>
    <s v="B64498298"/>
    <s v="15815"/>
    <d v="2023-11-24T00:00:00"/>
    <n v="98.58"/>
    <m/>
    <s v="2655EC00142000"/>
    <s v="DP.MATEMÀ.ECONÒ.F.A."/>
    <x v="281"/>
    <s v="0"/>
    <s v="F"/>
  </r>
  <r>
    <s v="2023"/>
    <s v="100864"/>
    <s v="SUMINISTROS GRALS OFICIN.REY CENTER"/>
    <s v="B64498298"/>
    <s v="15825"/>
    <d v="2023-11-26T00:00:00"/>
    <n v="122.98"/>
    <m/>
    <s v="2575QU02070111"/>
    <s v="SEC.QUIMICA FISICA"/>
    <x v="281"/>
    <s v="0"/>
    <s v="F"/>
  </r>
  <r>
    <s v="2023"/>
    <s v="100864"/>
    <s v="SUMINISTROS GRALS OFICIN.REY CENTER"/>
    <s v="B64498298"/>
    <s v="15837"/>
    <d v="2023-11-26T00:00:00"/>
    <n v="157.19999999999999"/>
    <m/>
    <s v="2575QU02072002"/>
    <s v="DEP. QUIM. INORG.ORG"/>
    <x v="281"/>
    <s v="0"/>
    <s v="F"/>
  </r>
  <r>
    <s v="2023"/>
    <s v="100864"/>
    <s v="SUMINISTROS GRALS OFICIN.REY CENTER"/>
    <s v="B64498298"/>
    <s v="15787"/>
    <d v="2023-11-23T00:00:00"/>
    <n v="64.86"/>
    <m/>
    <s v="2575QU02072000"/>
    <s v="DEP. QUIM. INORG.ORG"/>
    <x v="281"/>
    <s v="G"/>
    <s v="F"/>
  </r>
  <r>
    <s v="2023"/>
    <s v="100864"/>
    <s v="SUMINISTROS GRALS OFICIN.REY CENTER"/>
    <s v="B64498298"/>
    <s v="15838"/>
    <d v="2023-11-26T00:00:00"/>
    <n v="221.5"/>
    <m/>
    <s v="2575FI02052000"/>
    <s v="DEP.FIS.MAT.CONDENS."/>
    <x v="281"/>
    <s v="G"/>
    <s v="F"/>
  </r>
  <r>
    <s v="2023"/>
    <s v="100906"/>
    <s v="BIOGEN CIENTIFICA SL BIOGEN CIENTIF"/>
    <s v="B79539441"/>
    <s v="023/A/55607"/>
    <d v="2023-11-30T00:00:00"/>
    <n v="481.58"/>
    <s v="4200339346"/>
    <s v="2615CS00885000"/>
    <s v="DP.PATOL.I TERP.EXP."/>
    <x v="281"/>
    <s v="0"/>
    <s v="F"/>
  </r>
  <r>
    <s v="2023"/>
    <s v="101149"/>
    <s v="UNIVERSITAS COLECTIVIDADES SLU UNIV"/>
    <s v="B63225882"/>
    <s v="16E2"/>
    <d v="2023-11-30T00:00:00"/>
    <n v="27.35"/>
    <s v="4200340316"/>
    <s v="2655EC02010003"/>
    <s v="DEP.ECON, ESTAD, E.A"/>
    <x v="281"/>
    <s v="0"/>
    <s v="F"/>
  </r>
  <r>
    <s v="2023"/>
    <s v="101156"/>
    <s v="AUDIOVISUALES DATA SL"/>
    <s v="B61444402"/>
    <s v="F-23/0720"/>
    <d v="2023-11-30T00:00:00"/>
    <n v="108.9"/>
    <s v="4200342782"/>
    <n v="26130001781000"/>
    <s v="AULARI COMUNS"/>
    <x v="281"/>
    <s v="0"/>
    <s v="F"/>
  </r>
  <r>
    <s v="2023"/>
    <s v="101156"/>
    <s v="AUDIOVISUALES DATA SL"/>
    <s v="B61444402"/>
    <s v="F-23/0721"/>
    <d v="2023-11-30T00:00:00"/>
    <n v="72.599999999999994"/>
    <s v="4200342782"/>
    <n v="26130001781000"/>
    <s v="AULARI COMUNS"/>
    <x v="281"/>
    <s v="0"/>
    <s v="F"/>
  </r>
  <r>
    <s v="2023"/>
    <s v="101156"/>
    <s v="AUDIOVISUALES DATA SL"/>
    <s v="B61444402"/>
    <s v="F-23/0722"/>
    <d v="2023-11-30T00:00:00"/>
    <n v="72.599999999999994"/>
    <s v="4200342782"/>
    <n v="26130001781000"/>
    <s v="AULARI COMUNS"/>
    <x v="281"/>
    <s v="0"/>
    <s v="F"/>
  </r>
  <r>
    <s v="2023"/>
    <s v="101768"/>
    <s v="PIDISCAT SL"/>
    <s v="B61700381"/>
    <s v="151286"/>
    <d v="2023-11-28T00:00:00"/>
    <n v="151.97999999999999"/>
    <s v="4200341391"/>
    <s v="2575QU02071000"/>
    <s v="DEP. ENGINY.QUIM."/>
    <x v="281"/>
    <s v="G"/>
    <s v="F"/>
  </r>
  <r>
    <s v="2023"/>
    <s v="101979"/>
    <s v="SG SERVICIOS HOSPITALARIOS SL SG SE"/>
    <s v="B59076828"/>
    <s v="3901"/>
    <d v="2023-11-30T00:00:00"/>
    <n v="491.27"/>
    <s v="4200339505"/>
    <s v="2615CS00279000"/>
    <s v="DEP. CC. FISIOLOGIQU"/>
    <x v="281"/>
    <s v="G"/>
    <s v="F"/>
  </r>
  <r>
    <s v="2023"/>
    <s v="102025"/>
    <s v="VWR INTERNATIONAL EUROLAB SL VWR IN"/>
    <s v="B08362089"/>
    <s v="7062375217"/>
    <d v="2023-11-29T00:00:00"/>
    <n v="69.209999999999994"/>
    <s v="4200332230"/>
    <s v="2565BI01975000"/>
    <s v="DEP. BIO. EVOL. ECO."/>
    <x v="281"/>
    <s v="0"/>
    <s v="F"/>
  </r>
  <r>
    <s v="2023"/>
    <s v="102025"/>
    <s v="VWR INTERNATIONAL EUROLAB SL VWR IN"/>
    <s v="B08362089"/>
    <s v="7062375218"/>
    <d v="2023-11-29T00:00:00"/>
    <n v="123.42"/>
    <s v="4200339062"/>
    <s v="2565BI01976000"/>
    <s v="DEP. GENÈTICA, MICRO"/>
    <x v="281"/>
    <s v="0"/>
    <s v="F"/>
  </r>
  <r>
    <s v="2023"/>
    <s v="102395"/>
    <s v="CULTEK SL CULTEK SL"/>
    <s v="B28442135"/>
    <s v="FV+488308"/>
    <d v="2023-11-29T00:00:00"/>
    <n v="792.86"/>
    <s v="4200335347"/>
    <s v="2615CS00885000"/>
    <s v="DP.PATOL.I TERP.EXP."/>
    <x v="281"/>
    <s v="0"/>
    <s v="F"/>
  </r>
  <r>
    <s v="2023"/>
    <s v="102395"/>
    <s v="CULTEK SL CULTEK SL"/>
    <s v="B28442135"/>
    <s v="FV+488309"/>
    <d v="2023-11-29T00:00:00"/>
    <n v="263.3"/>
    <s v="4200338397"/>
    <s v="2615CS00885000"/>
    <s v="DP.PATOL.I TERP.EXP."/>
    <x v="281"/>
    <s v="0"/>
    <s v="F"/>
  </r>
  <r>
    <s v="2023"/>
    <s v="102395"/>
    <s v="CULTEK SL CULTEK SL"/>
    <s v="B28442135"/>
    <s v="FV+488310"/>
    <d v="2023-11-29T00:00:00"/>
    <n v="470.53"/>
    <s v="4200338405"/>
    <s v="2565BI01976000"/>
    <s v="DEP. GENÈTICA, MICRO"/>
    <x v="281"/>
    <s v="0"/>
    <s v="F"/>
  </r>
  <r>
    <s v="2023"/>
    <s v="102488"/>
    <s v="AMIDATA SAU"/>
    <s v="A78913993"/>
    <s v="63320970"/>
    <d v="2023-11-29T00:00:00"/>
    <n v="308.70999999999998"/>
    <s v="4200342138"/>
    <s v="2575QU02070000"/>
    <s v="DEP. C.MATERIALS I Q"/>
    <x v="281"/>
    <s v="0"/>
    <s v="F"/>
  </r>
  <r>
    <s v="2023"/>
    <s v="102676"/>
    <s v="VEOLIA SERVEI CATALUNYA SAU DALKIA"/>
    <s v="A58295031"/>
    <s v="02314013167"/>
    <d v="2023-11-27T00:00:00"/>
    <n v="1961.42"/>
    <s v="4200332132"/>
    <n v="26130000271000"/>
    <s v="ADM. BELLVITGE"/>
    <x v="281"/>
    <s v="0"/>
    <s v="F"/>
  </r>
  <r>
    <s v="2023"/>
    <s v="102676"/>
    <s v="VEOLIA SERVEI CATALUNYA SAU DALKIA"/>
    <s v="A58295031"/>
    <s v="02314013169"/>
    <d v="2023-11-27T00:00:00"/>
    <n v="259.23"/>
    <s v="4200339608"/>
    <n v="26130000271000"/>
    <s v="ADM. BELLVITGE"/>
    <x v="281"/>
    <s v="0"/>
    <s v="F"/>
  </r>
  <r>
    <s v="2023"/>
    <s v="102676"/>
    <s v="VEOLIA SERVEI CATALUNYA SAU DALKIA"/>
    <s v="A58295031"/>
    <s v="02314013218"/>
    <d v="2023-11-28T00:00:00"/>
    <n v="317.08"/>
    <s v="4200337268"/>
    <n v="25130000076000"/>
    <s v="ADM.FILOS/GEOGRA/Hª"/>
    <x v="281"/>
    <s v="0"/>
    <s v="F"/>
  </r>
  <r>
    <s v="2023"/>
    <s v="102676"/>
    <s v="VEOLIA SERVEI CATALUNYA SAU DALKIA"/>
    <s v="A58295031"/>
    <s v="02314013365"/>
    <d v="2023-11-30T00:00:00"/>
    <n v="5864.41"/>
    <m/>
    <n v="37480000346001"/>
    <s v="G.C.MANTENIMENT I SU"/>
    <x v="281"/>
    <s v="0"/>
    <s v="F"/>
  </r>
  <r>
    <s v="2023"/>
    <s v="102736"/>
    <s v="PALEX MEDICAL SA"/>
    <s v="A58710740"/>
    <s v="7023231060"/>
    <d v="2023-11-23T00:00:00"/>
    <n v="359.37"/>
    <s v="4200341139"/>
    <s v="2605CS02079000"/>
    <s v="DEPT. BIOMEDICINA"/>
    <x v="281"/>
    <s v="0"/>
    <s v="F"/>
  </r>
  <r>
    <s v="2023"/>
    <s v="102856"/>
    <s v="COFELY ESPAÑA SA ENGIE"/>
    <s v="A28368132"/>
    <s v="0101148636"/>
    <d v="2023-11-30T00:00:00"/>
    <n v="12878.39"/>
    <m/>
    <n v="37480000346001"/>
    <s v="G.C.MANTENIMENT I SU"/>
    <x v="281"/>
    <s v="0"/>
    <s v="F"/>
  </r>
  <r>
    <s v="2023"/>
    <s v="102856"/>
    <s v="COFELY ESPAÑA SA ENGIE"/>
    <s v="A28368132"/>
    <s v="0101148637"/>
    <d v="2023-11-30T00:00:00"/>
    <n v="17454.38"/>
    <m/>
    <n v="37480000346001"/>
    <s v="G.C.MANTENIMENT I SU"/>
    <x v="281"/>
    <s v="0"/>
    <s v="F"/>
  </r>
  <r>
    <s v="2023"/>
    <s v="102856"/>
    <s v="COFELY ESPAÑA SA ENGIE"/>
    <s v="A28368132"/>
    <s v="0101148638"/>
    <d v="2023-11-30T00:00:00"/>
    <n v="28607.47"/>
    <m/>
    <n v="37480000346001"/>
    <s v="G.C.MANTENIMENT I SU"/>
    <x v="281"/>
    <s v="0"/>
    <s v="F"/>
  </r>
  <r>
    <s v="2023"/>
    <s v="102856"/>
    <s v="COFELY ESPAÑA SA ENGIE"/>
    <s v="A28368132"/>
    <s v="0101148639"/>
    <d v="2023-11-30T00:00:00"/>
    <n v="17118.63"/>
    <m/>
    <n v="37480000346001"/>
    <s v="G.C.MANTENIMENT I SU"/>
    <x v="281"/>
    <s v="0"/>
    <s v="F"/>
  </r>
  <r>
    <s v="2023"/>
    <s v="102868"/>
    <s v="LABORATORIOS CONDA SA"/>
    <s v="A28090819"/>
    <s v="FR23011486"/>
    <d v="2023-11-30T00:00:00"/>
    <n v="337.99"/>
    <s v="4200339225"/>
    <s v="2615CS00279000"/>
    <s v="DEP. CC. FISIOLOGIQU"/>
    <x v="281"/>
    <s v="0"/>
    <s v="F"/>
  </r>
  <r>
    <s v="2023"/>
    <s v="103049"/>
    <s v="CARBUROS METALICOS SA"/>
    <s v="A08015646"/>
    <s v="0470435931"/>
    <d v="2023-11-30T00:00:00"/>
    <n v="435.59"/>
    <s v="4200341692"/>
    <s v="2575QU02070000"/>
    <s v="DEP. C.MATERIALS I Q"/>
    <x v="281"/>
    <s v="0"/>
    <s v="F"/>
  </r>
  <r>
    <s v="2023"/>
    <s v="103049"/>
    <s v="CARBUROS METALICOS SA"/>
    <s v="A08015646"/>
    <s v="0470435933"/>
    <d v="2023-11-30T00:00:00"/>
    <n v="238.16"/>
    <s v="4200341610"/>
    <s v="2595FA02034000"/>
    <s v="DEP.NUTRICIÓ, CC.DE"/>
    <x v="281"/>
    <s v="0"/>
    <s v="F"/>
  </r>
  <r>
    <s v="2023"/>
    <s v="103049"/>
    <s v="CARBUROS METALICOS SA"/>
    <s v="A08015646"/>
    <s v="0470435934"/>
    <d v="2023-11-30T00:00:00"/>
    <n v="770.82"/>
    <s v="4200342528"/>
    <s v="2575QU02070000"/>
    <s v="DEP. C.MATERIALS I Q"/>
    <x v="281"/>
    <s v="0"/>
    <s v="F"/>
  </r>
  <r>
    <s v="2023"/>
    <s v="103049"/>
    <s v="CARBUROS METALICOS SA"/>
    <s v="A08015646"/>
    <s v="0470435922"/>
    <d v="2023-11-30T00:00:00"/>
    <n v="274.32"/>
    <s v="4200338808"/>
    <s v="2575QU02070000"/>
    <s v="DEP. C.MATERIALS I Q"/>
    <x v="281"/>
    <s v="G"/>
    <s v="F"/>
  </r>
  <r>
    <s v="2023"/>
    <s v="103178"/>
    <s v="SERVICIOS MICROINFORMATICA, SA SEMI"/>
    <s v="A25027145"/>
    <s v="00041985"/>
    <d v="2023-11-29T00:00:00"/>
    <n v="777.8"/>
    <s v="4200341166"/>
    <s v="2575FI02053000"/>
    <s v="DEP. FISICA APLICADA"/>
    <x v="281"/>
    <s v="0"/>
    <s v="F"/>
  </r>
  <r>
    <s v="2023"/>
    <s v="103178"/>
    <s v="SERVICIOS MICROINFORMATICA, SA SEMI"/>
    <s v="A25027145"/>
    <s v="00041986"/>
    <d v="2023-11-29T00:00:00"/>
    <n v="2617.96"/>
    <s v="4200341773"/>
    <n v="10020002205000"/>
    <s v="VR.ADJUNT REC I PD"/>
    <x v="281"/>
    <s v="0"/>
    <s v="F"/>
  </r>
  <r>
    <s v="2023"/>
    <s v="103178"/>
    <s v="SERVICIOS MICROINFORMATICA, SA SEMI"/>
    <s v="A25027145"/>
    <s v="00041993"/>
    <d v="2023-11-29T00:00:00"/>
    <n v="533.65"/>
    <s v="4200342051"/>
    <s v="2605CS02082000"/>
    <s v="DEP. CIRURGIA I E.M."/>
    <x v="281"/>
    <s v="0"/>
    <s v="F"/>
  </r>
  <r>
    <s v="2023"/>
    <s v="103289"/>
    <s v="VUELING AIRLINES SA"/>
    <s v="A63422141"/>
    <s v="770415"/>
    <d v="2023-11-28T00:00:00"/>
    <n v="159.97999999999999"/>
    <m/>
    <s v="2584MA00235000"/>
    <s v="F.MATEMÀTIQUES"/>
    <x v="281"/>
    <s v="0"/>
    <s v="F"/>
  </r>
  <r>
    <s v="2023"/>
    <s v="103439"/>
    <s v="10DENCEHISPAHARD SL"/>
    <s v="B62844725"/>
    <s v="167998"/>
    <d v="2023-11-29T00:00:00"/>
    <n v="99.16"/>
    <m/>
    <s v="2515GH00083000"/>
    <s v="DP.HISTÒRIA DE L'ART"/>
    <x v="281"/>
    <s v="0"/>
    <s v="F"/>
  </r>
  <r>
    <s v="2023"/>
    <s v="103439"/>
    <s v="10DENCEHISPAHARD SL"/>
    <s v="B62844725"/>
    <s v="167999"/>
    <d v="2023-11-29T00:00:00"/>
    <n v="98.19"/>
    <m/>
    <s v="2515GH00083000"/>
    <s v="DP.HISTÒRIA DE L'ART"/>
    <x v="281"/>
    <s v="0"/>
    <s v="F"/>
  </r>
  <r>
    <s v="2023"/>
    <s v="104256"/>
    <s v="PANREAC QUIMICA SLU"/>
    <s v="B08010118"/>
    <s v="0923011487"/>
    <d v="2023-11-29T00:00:00"/>
    <n v="53"/>
    <s v="4200341544"/>
    <n v="26160001783000"/>
    <s v="S.DISSEC. BELLVITGE"/>
    <x v="281"/>
    <s v="0"/>
    <s v="F"/>
  </r>
  <r>
    <s v="2023"/>
    <s v="104256"/>
    <s v="PANREAC QUIMICA SLU"/>
    <s v="B08010118"/>
    <s v="0923011492"/>
    <d v="2023-11-29T00:00:00"/>
    <n v="513.72"/>
    <s v="4200341732"/>
    <s v="2595FA02034000"/>
    <s v="DEP.NUTRICIÓ, CC.DE"/>
    <x v="281"/>
    <s v="0"/>
    <s v="F"/>
  </r>
  <r>
    <s v="2023"/>
    <s v="104256"/>
    <s v="PANREAC QUIMICA SLU"/>
    <s v="B08010118"/>
    <s v="0923011493"/>
    <d v="2023-11-29T00:00:00"/>
    <n v="33.46"/>
    <s v="4200341332"/>
    <s v="2605CS02079000"/>
    <s v="DEPT. BIOMEDICINA"/>
    <x v="281"/>
    <s v="0"/>
    <s v="F"/>
  </r>
  <r>
    <s v="2023"/>
    <s v="104256"/>
    <s v="PANREAC QUIMICA SLU"/>
    <s v="B08010118"/>
    <s v="0923011494"/>
    <d v="2023-11-29T00:00:00"/>
    <n v="22.14"/>
    <s v="4200341332"/>
    <s v="2605CS02079000"/>
    <s v="DEPT. BIOMEDICINA"/>
    <x v="281"/>
    <s v="0"/>
    <s v="F"/>
  </r>
  <r>
    <s v="2023"/>
    <s v="104614"/>
    <s v="FUND.ESC.SUPERIOR MUSICA CATALUNYA"/>
    <s v="G62429329"/>
    <s v="08/23"/>
    <d v="2023-11-30T00:00:00"/>
    <n v="280.72000000000003"/>
    <s v="4200340675"/>
    <n v="37080000322000"/>
    <s v="GERÈNCIA"/>
    <x v="281"/>
    <s v="0"/>
    <s v="F"/>
  </r>
  <r>
    <s v="2023"/>
    <s v="105491"/>
    <s v="PUNT INFORMATIC I CREATIU SL"/>
    <s v="B64161250"/>
    <s v="2303872"/>
    <d v="2023-11-28T00:00:00"/>
    <n v="547.52"/>
    <s v="4200341413"/>
    <n v="25230000099000"/>
    <s v="ADM. FILOLOGIA I COM"/>
    <x v="281"/>
    <s v="0"/>
    <s v="F"/>
  </r>
  <r>
    <s v="2023"/>
    <s v="106044"/>
    <s v="VIAJES EL CORTE INGLES SA OFICINA B"/>
    <s v="A28229813"/>
    <s v="9130238329C"/>
    <d v="2023-11-29T00:00:00"/>
    <n v="142.86000000000001"/>
    <m/>
    <s v="2575FI02052000"/>
    <s v="DEP.FIS.MAT.CONDENS."/>
    <x v="281"/>
    <s v="0"/>
    <s v="F"/>
  </r>
  <r>
    <s v="2023"/>
    <s v="106044"/>
    <s v="VIAJES EL CORTE INGLES SA OFICINA B"/>
    <s v="A28229813"/>
    <s v="9330462838C"/>
    <d v="2023-11-29T00:00:00"/>
    <n v="127.3"/>
    <m/>
    <s v="2575QU02072000"/>
    <s v="DEP. QUIM. INORG.ORG"/>
    <x v="281"/>
    <s v="0"/>
    <s v="F"/>
  </r>
  <r>
    <s v="2023"/>
    <s v="106044"/>
    <s v="VIAJES EL CORTE INGLES SA OFICINA B"/>
    <s v="A28229813"/>
    <s v="9330462841C"/>
    <d v="2023-11-29T00:00:00"/>
    <n v="169.99"/>
    <m/>
    <s v="2575QU02072000"/>
    <s v="DEP. QUIM. INORG.ORG"/>
    <x v="281"/>
    <s v="0"/>
    <s v="F"/>
  </r>
  <r>
    <s v="2023"/>
    <s v="106044"/>
    <s v="VIAJES EL CORTE INGLES SA OFICINA B"/>
    <s v="A28229813"/>
    <s v="9330462846C"/>
    <d v="2023-11-29T00:00:00"/>
    <n v="46.15"/>
    <m/>
    <s v="2595FA02034000"/>
    <s v="DEP.NUTRICIÓ, CC.DE"/>
    <x v="281"/>
    <s v="0"/>
    <s v="F"/>
  </r>
  <r>
    <s v="2023"/>
    <s v="106044"/>
    <s v="VIAJES EL CORTE INGLES SA OFICINA B"/>
    <s v="A28229813"/>
    <s v="9330462847C"/>
    <d v="2023-11-29T00:00:00"/>
    <n v="46.15"/>
    <m/>
    <s v="2595FA02034000"/>
    <s v="DEP.NUTRICIÓ, CC.DE"/>
    <x v="281"/>
    <s v="0"/>
    <s v="F"/>
  </r>
  <r>
    <s v="2023"/>
    <s v="106044"/>
    <s v="VIAJES EL CORTE INGLES SA OFICINA B"/>
    <s v="A28229813"/>
    <s v="9330462849C"/>
    <d v="2023-11-29T00:00:00"/>
    <n v="427.98"/>
    <m/>
    <s v="2575FI02052000"/>
    <s v="DEP.FIS.MAT.CONDENS."/>
    <x v="281"/>
    <s v="0"/>
    <s v="F"/>
  </r>
  <r>
    <s v="2023"/>
    <s v="106044"/>
    <s v="VIAJES EL CORTE INGLES SA OFICINA B"/>
    <s v="A28229813"/>
    <s v="9130238328C"/>
    <d v="2023-11-29T00:00:00"/>
    <n v="815"/>
    <m/>
    <s v="2575QU02070000"/>
    <s v="DEP. C.MATERIALS I Q"/>
    <x v="281"/>
    <s v="G"/>
    <s v="F"/>
  </r>
  <r>
    <s v="2022"/>
    <s v="108780"/>
    <s v="VOXPOP RECORDINGS, S.L."/>
    <s v="B66536889"/>
    <s v="20221283"/>
    <d v="2022-09-26T00:00:00"/>
    <n v="158.99"/>
    <m/>
    <n v="38390001717000"/>
    <s v="AUDIOVISUALS"/>
    <x v="281"/>
    <s v="0"/>
    <s v="F"/>
  </r>
  <r>
    <s v="2023"/>
    <s v="111500"/>
    <s v="RETTENMAIER IBERICA SL Y CIA S COM"/>
    <s v="D64375223"/>
    <s v="23306444"/>
    <d v="2023-11-30T00:00:00"/>
    <n v="937.02"/>
    <s v="4200341661"/>
    <n v="37190000329000"/>
    <s v="CCIT-UB SCT"/>
    <x v="281"/>
    <s v="0"/>
    <s v="F"/>
  </r>
  <r>
    <s v="2023"/>
    <s v="111758"/>
    <s v="NRD MULTIMEDIA SL"/>
    <s v="B60236817"/>
    <s v="2301859"/>
    <d v="2023-11-29T00:00:00"/>
    <n v="360.24"/>
    <s v="4200339103"/>
    <s v="2504BA00069000"/>
    <s v="F.BELLES ARTS"/>
    <x v="281"/>
    <s v="0"/>
    <s v="F"/>
  </r>
  <r>
    <s v="2023"/>
    <s v="111758"/>
    <s v="NRD MULTIMEDIA SL"/>
    <s v="B60236817"/>
    <s v="2301861"/>
    <d v="2023-11-29T00:00:00"/>
    <n v="1102.98"/>
    <s v="4200339560"/>
    <s v="2504BA00069000"/>
    <s v="F.BELLES ARTS"/>
    <x v="281"/>
    <s v="0"/>
    <s v="F"/>
  </r>
  <r>
    <s v="2023"/>
    <s v="111758"/>
    <s v="NRD MULTIMEDIA SL"/>
    <s v="B60236817"/>
    <s v="2301868"/>
    <d v="2023-11-29T00:00:00"/>
    <n v="470.69"/>
    <s v="4200339801"/>
    <s v="2504BA00069000"/>
    <s v="F.BELLES ARTS"/>
    <x v="281"/>
    <s v="0"/>
    <s v="F"/>
  </r>
  <r>
    <s v="2023"/>
    <s v="111899"/>
    <s v="ATLANTA AGENCIA DE VIAJES SA"/>
    <s v="A08649477"/>
    <s v="1209442"/>
    <d v="2023-11-30T00:00:00"/>
    <n v="158.97999999999999"/>
    <m/>
    <s v="2575QU02072000"/>
    <s v="DEP. QUIM. INORG.ORG"/>
    <x v="281"/>
    <s v="0"/>
    <s v="F"/>
  </r>
  <r>
    <s v="2023"/>
    <s v="111899"/>
    <s v="ATLANTA AGENCIA DE VIAJES SA"/>
    <s v="A08649477"/>
    <s v="1209445"/>
    <d v="2023-11-30T00:00:00"/>
    <n v="149.5"/>
    <m/>
    <n v="25330000120000"/>
    <s v="OR.ADM.DRET"/>
    <x v="281"/>
    <s v="0"/>
    <s v="F"/>
  </r>
  <r>
    <s v="2023"/>
    <s v="111899"/>
    <s v="ATLANTA AGENCIA DE VIAJES SA"/>
    <s v="A08649477"/>
    <s v="1209463"/>
    <d v="2023-11-30T00:00:00"/>
    <n v="15"/>
    <m/>
    <s v="2625PS02084002"/>
    <s v="DEP. COGNIC. DES.P.E"/>
    <x v="281"/>
    <s v="0"/>
    <s v="F"/>
  </r>
  <r>
    <s v="2023"/>
    <s v="111899"/>
    <s v="ATLANTA AGENCIA DE VIAJES SA"/>
    <s v="A08649477"/>
    <s v="1209464"/>
    <d v="2023-11-30T00:00:00"/>
    <n v="27.8"/>
    <m/>
    <n v="38490001719000"/>
    <s v="EIM"/>
    <x v="281"/>
    <s v="0"/>
    <s v="F"/>
  </r>
  <r>
    <s v="2023"/>
    <s v="111899"/>
    <s v="ATLANTA AGENCIA DE VIAJES SA"/>
    <s v="A08649477"/>
    <s v="1209469"/>
    <d v="2023-11-30T00:00:00"/>
    <n v="10"/>
    <m/>
    <n v="26330000301000"/>
    <s v="OR.ADM.EDUCACIO"/>
    <x v="281"/>
    <s v="0"/>
    <s v="F"/>
  </r>
  <r>
    <s v="2023"/>
    <s v="111899"/>
    <s v="ATLANTA AGENCIA DE VIAJES SA"/>
    <s v="A08649477"/>
    <s v="1209471"/>
    <d v="2023-11-30T00:00:00"/>
    <n v="42"/>
    <m/>
    <s v="2534DR00121000"/>
    <s v="F.DRET"/>
    <x v="281"/>
    <s v="0"/>
    <s v="F"/>
  </r>
  <r>
    <s v="2023"/>
    <s v="111899"/>
    <s v="ATLANTA AGENCIA DE VIAJES SA"/>
    <s v="A08649477"/>
    <s v="1209476"/>
    <d v="2023-11-30T00:00:00"/>
    <n v="-103.35"/>
    <m/>
    <n v="37780001328000"/>
    <s v="SAE. S ATENCIO ESTUD"/>
    <x v="281"/>
    <s v="0"/>
    <s v="A"/>
  </r>
  <r>
    <s v="2023"/>
    <s v="114560"/>
    <s v="CRONORENT SL"/>
    <s v="B95701843"/>
    <s v="CR00232314"/>
    <d v="2023-11-30T00:00:00"/>
    <n v="4954.95"/>
    <m/>
    <s v="2566BI00419000"/>
    <s v="SERV.VEHICLES"/>
    <x v="281"/>
    <s v="0"/>
    <s v="F"/>
  </r>
  <r>
    <s v="2023"/>
    <s v="115478"/>
    <s v="ANADE CLEANROOM SL"/>
    <s v="B02875318"/>
    <s v="AC23000742"/>
    <d v="2023-11-30T00:00:00"/>
    <n v="941.15"/>
    <s v="4200340197"/>
    <s v="2605CS02079000"/>
    <s v="DEPT. BIOMEDICINA"/>
    <x v="281"/>
    <s v="0"/>
    <s v="F"/>
  </r>
  <r>
    <s v="2023"/>
    <s v="115622"/>
    <s v="AB SHOT TECNICS SL"/>
    <s v="B64971948"/>
    <s v="23-A/233625"/>
    <d v="2023-10-02T00:00:00"/>
    <n v="407.71"/>
    <m/>
    <s v="2605CS02079000"/>
    <s v="DEPT. BIOMEDICINA"/>
    <x v="281"/>
    <s v="0"/>
    <s v="F"/>
  </r>
  <r>
    <s v="2023"/>
    <s v="115639"/>
    <s v="ESP CONSERVACIO I REST ARQUEOLOGICA"/>
    <s v="B64635683"/>
    <s v="1042/23"/>
    <d v="2023-11-30T00:00:00"/>
    <n v="133.1"/>
    <s v="4200333558"/>
    <n v="25130000080000"/>
    <s v="OR.ADM.FI/GEOGRAF/Hª"/>
    <x v="281"/>
    <s v="0"/>
    <s v="F"/>
  </r>
  <r>
    <s v="2023"/>
    <s v="200417"/>
    <s v="HEINZ WALZ GMBH WALZ"/>
    <m/>
    <s v="23-00523/01"/>
    <d v="2023-11-28T00:00:00"/>
    <n v="7135"/>
    <s v="4200337663"/>
    <s v="2566BI00193000"/>
    <s v="SERV.CAMPS EXPERIMEN"/>
    <x v="281"/>
    <s v="0"/>
    <s v="F"/>
  </r>
  <r>
    <s v="2023"/>
    <s v="200417"/>
    <s v="HEINZ WALZ GMBH WALZ"/>
    <m/>
    <s v="A23-00522"/>
    <d v="2023-11-27T00:00:00"/>
    <n v="72"/>
    <s v="4200337663"/>
    <s v="2566BI00193000"/>
    <s v="SERV.CAMPS EXPERIMEN"/>
    <x v="281"/>
    <s v="0"/>
    <s v="F"/>
  </r>
  <r>
    <s v="2023"/>
    <s v="200417"/>
    <s v="HEINZ WALZ GMBH WALZ"/>
    <m/>
    <s v="N23-00726"/>
    <d v="2023-10-19T00:00:00"/>
    <n v="7135"/>
    <m/>
    <s v="2566BI00193000"/>
    <s v="SERV.CAMPS EXPERIMEN"/>
    <x v="281"/>
    <s v="0"/>
    <s v="F"/>
  </r>
  <r>
    <s v="2023"/>
    <s v="200626"/>
    <s v="ELSEVIER BV"/>
    <m/>
    <s v="D0000364974"/>
    <d v="2023-11-22T00:00:00"/>
    <n v="2100"/>
    <m/>
    <s v="2595FA02034000"/>
    <s v="DEP.NUTRICIÓ, CC.DE"/>
    <x v="281"/>
    <s v="0"/>
    <s v="F"/>
  </r>
  <r>
    <s v="2023"/>
    <s v="201339"/>
    <s v="OXFORD UNIVERSITY PRESS"/>
    <m/>
    <s v="A23LT002602"/>
    <d v="2023-11-27T00:00:00"/>
    <n v="3014"/>
    <m/>
    <s v="2595FA02034000"/>
    <s v="DEP.NUTRICIÓ, CC.DE"/>
    <x v="281"/>
    <s v="0"/>
    <s v="F"/>
  </r>
  <r>
    <s v="2023"/>
    <s v="202937"/>
    <s v="THOMANN GMBH"/>
    <m/>
    <s v="70853113"/>
    <d v="2023-11-28T00:00:00"/>
    <n v="104.96"/>
    <m/>
    <s v="2524FL00103000"/>
    <s v="F.FILOLOGIA I COMUNI"/>
    <x v="281"/>
    <s v="0"/>
    <s v="F"/>
  </r>
  <r>
    <s v="2023"/>
    <s v="203376"/>
    <s v="BIOLAMINA AB"/>
    <m/>
    <s v="811434"/>
    <d v="2023-11-27T00:00:00"/>
    <n v="858"/>
    <s v="4200333998"/>
    <s v="2565BI01974000"/>
    <s v="DEP.BIO.CEL. FIS. IM"/>
    <x v="281"/>
    <s v="G"/>
    <s v="F"/>
  </r>
  <r>
    <s v="2023"/>
    <s v="203927"/>
    <s v="ABCAM NETHERLANDS BV"/>
    <m/>
    <s v="2172360"/>
    <d v="2023-11-27T00:00:00"/>
    <n v="527.25"/>
    <s v="4200338716"/>
    <s v="2615CS00885000"/>
    <s v="DP.PATOL.I TERP.EXP."/>
    <x v="281"/>
    <s v="0"/>
    <s v="F"/>
  </r>
  <r>
    <s v="2023"/>
    <s v="504950"/>
    <s v="UNIBAR COLECTIVIDADES 2005 SLU"/>
    <s v="B63952295"/>
    <s v="34F2"/>
    <d v="2023-11-30T00:00:00"/>
    <n v="270.05"/>
    <s v="4200340402"/>
    <s v="2595FA02034000"/>
    <s v="DEP.NUTRICIÓ, CC.DE"/>
    <x v="281"/>
    <s v="0"/>
    <s v="F"/>
  </r>
  <r>
    <s v="2023"/>
    <s v="903850"/>
    <s v="FERNANDEZ SOBREDO ERNESTO"/>
    <s v="33550348H"/>
    <s v="E84/2023"/>
    <d v="2023-11-15T00:00:00"/>
    <n v="680"/>
    <m/>
    <n v="26130000271000"/>
    <s v="ADM. BELLVITGE"/>
    <x v="281"/>
    <m/>
    <s v="F"/>
  </r>
  <r>
    <s v="2023"/>
    <s v="906354"/>
    <s v="FERNANDEZ LOPEZ ROBERTO"/>
    <s v="52201973T"/>
    <s v="1246"/>
    <d v="2023-11-30T00:00:00"/>
    <n v="158.47"/>
    <m/>
    <s v="2615CS00877000"/>
    <s v="DP.CIÈNC. CLÍNIQUES"/>
    <x v="281"/>
    <s v="0"/>
    <s v="F"/>
  </r>
  <r>
    <s v="2023"/>
    <s v="906354"/>
    <s v="FERNANDEZ LOPEZ ROBERTO"/>
    <s v="52201973T"/>
    <s v="1249"/>
    <d v="2023-11-30T00:00:00"/>
    <n v="350.8"/>
    <m/>
    <s v="2615CS00279000"/>
    <s v="DEP. CC. FISIOLOGIQU"/>
    <x v="281"/>
    <s v="0"/>
    <s v="F"/>
  </r>
  <r>
    <s v="2023"/>
    <s v="906354"/>
    <s v="FERNANDEZ LOPEZ ROBERTO"/>
    <s v="52201973T"/>
    <s v="1251"/>
    <d v="2023-11-30T00:00:00"/>
    <n v="66.95"/>
    <m/>
    <s v="2615CS00885000"/>
    <s v="DP.PATOL.I TERP.EXP."/>
    <x v="281"/>
    <s v="0"/>
    <s v="F"/>
  </r>
  <r>
    <s v="2023"/>
    <s v="906354"/>
    <s v="FERNANDEZ LOPEZ ROBERTO"/>
    <s v="52201973T"/>
    <s v="1253"/>
    <d v="2023-11-30T00:00:00"/>
    <n v="75.95"/>
    <m/>
    <s v="2615CS00885000"/>
    <s v="DP.PATOL.I TERP.EXP."/>
    <x v="281"/>
    <s v="0"/>
    <s v="F"/>
  </r>
  <r>
    <s v="2023"/>
    <s v="906354"/>
    <s v="FERNANDEZ LOPEZ ROBERTO"/>
    <s v="52201973T"/>
    <s v="1254"/>
    <d v="2023-11-30T00:00:00"/>
    <n v="172.9"/>
    <m/>
    <s v="2614CS02095000"/>
    <s v="UFIR MEDICINA BELLV."/>
    <x v="281"/>
    <s v="0"/>
    <s v="F"/>
  </r>
  <r>
    <s v="2023"/>
    <s v="906354"/>
    <s v="FERNANDEZ LOPEZ ROBERTO"/>
    <s v="52201973T"/>
    <s v="1262"/>
    <d v="2023-11-30T00:00:00"/>
    <n v="127.28"/>
    <m/>
    <s v="2615CS00885000"/>
    <s v="DP.PATOL.I TERP.EXP."/>
    <x v="281"/>
    <s v="0"/>
    <s v="F"/>
  </r>
  <r>
    <s v="2023"/>
    <s v="100073"/>
    <s v="AVORIS RETAIL DIVISION SL BCD TRAVE"/>
    <s v="B07012107"/>
    <s v="07S00002150"/>
    <d v="2023-11-30T00:00:00"/>
    <n v="1179"/>
    <m/>
    <s v="2615CS00279000"/>
    <s v="DEP. CC. FISIOLOGIQU"/>
    <x v="282"/>
    <s v="0"/>
    <s v="F"/>
  </r>
  <r>
    <s v="2023"/>
    <s v="100095"/>
    <s v="FUNDIO PRIVADA CLINIC RECERCA BIOME"/>
    <s v="G59319681"/>
    <s v="4231200428"/>
    <d v="2023-12-01T00:00:00"/>
    <n v="187.5"/>
    <m/>
    <s v="2605CS02079000"/>
    <s v="DEPT. BIOMEDICINA"/>
    <x v="282"/>
    <s v="0"/>
    <s v="F"/>
  </r>
  <r>
    <s v="2023"/>
    <s v="100119"/>
    <s v="ABACUS SCCL ABACUS SCCL"/>
    <s v="F08226714"/>
    <s v="9120023649"/>
    <d v="2023-11-20T00:00:00"/>
    <n v="182.32"/>
    <s v="4200329285"/>
    <s v="2505BA01936000"/>
    <s v="DEP. A. RESTAU.CONSE"/>
    <x v="282"/>
    <s v="0"/>
    <s v="F"/>
  </r>
  <r>
    <s v="2023"/>
    <s v="100796"/>
    <s v="BIONOVA CIENTIFICA SL BIONOVA CIENT"/>
    <s v="B78541182"/>
    <s v="124407"/>
    <d v="2023-11-30T00:00:00"/>
    <n v="214.97"/>
    <s v="4200329049"/>
    <s v="2615CS00279000"/>
    <s v="DEP. CC. FISIOLOGIQU"/>
    <x v="282"/>
    <s v="0"/>
    <s v="F"/>
  </r>
  <r>
    <s v="2023"/>
    <s v="100796"/>
    <s v="BIONOVA CIENTIFICA SL BIONOVA CIENT"/>
    <s v="B78541182"/>
    <s v="124417"/>
    <d v="2023-11-30T00:00:00"/>
    <n v="494.77"/>
    <s v="4200341215"/>
    <s v="2605CS02079000"/>
    <s v="DEPT. BIOMEDICINA"/>
    <x v="282"/>
    <s v="0"/>
    <s v="F"/>
  </r>
  <r>
    <s v="2023"/>
    <s v="100864"/>
    <s v="SUMINISTROS GRALS OFICIN.REY CENTER"/>
    <s v="B64498298"/>
    <s v="15863"/>
    <d v="2023-11-29T00:00:00"/>
    <n v="60.98"/>
    <m/>
    <s v="2614CS02096000"/>
    <s v="UFIR INFERMERIA"/>
    <x v="282"/>
    <s v="0"/>
    <s v="F"/>
  </r>
  <r>
    <s v="2023"/>
    <s v="100864"/>
    <s v="SUMINISTROS GRALS OFICIN.REY CENTER"/>
    <s v="B64498298"/>
    <s v="15889"/>
    <d v="2023-12-01T00:00:00"/>
    <n v="139.6"/>
    <s v="4200343298"/>
    <s v="2654EC00137000"/>
    <s v="F.ECONOMIA EMPRESA"/>
    <x v="282"/>
    <s v="G"/>
    <s v="F"/>
  </r>
  <r>
    <s v="2023"/>
    <s v="101166"/>
    <s v="NIEMON IMPRESSIONS SL"/>
    <s v="B62870217"/>
    <s v="G6450"/>
    <d v="2023-12-01T00:00:00"/>
    <n v="17.28"/>
    <s v="4200343263"/>
    <n v="25130000080000"/>
    <s v="OR.ADM.FI/GEOGRAF/Hª"/>
    <x v="282"/>
    <s v="0"/>
    <s v="F"/>
  </r>
  <r>
    <s v="2023"/>
    <s v="101312"/>
    <s v="SUDELAB SL"/>
    <s v="B63276778"/>
    <s v="227700"/>
    <d v="2023-11-30T00:00:00"/>
    <n v="436.81"/>
    <s v="4200339787"/>
    <s v="2595FA02034000"/>
    <s v="DEP.NUTRICIÓ, CC.DE"/>
    <x v="282"/>
    <s v="0"/>
    <s v="F"/>
  </r>
  <r>
    <s v="2023"/>
    <s v="101312"/>
    <s v="SUDELAB SL"/>
    <s v="B63276778"/>
    <s v="227701"/>
    <d v="2023-11-30T00:00:00"/>
    <n v="74.72"/>
    <s v="4200341944"/>
    <s v="2595FA02034000"/>
    <s v="DEP.NUTRICIÓ, CC.DE"/>
    <x v="282"/>
    <s v="0"/>
    <s v="F"/>
  </r>
  <r>
    <s v="2023"/>
    <s v="101312"/>
    <s v="SUDELAB SL"/>
    <s v="B63276778"/>
    <s v="227714"/>
    <d v="2023-11-30T00:00:00"/>
    <n v="270.56"/>
    <s v="4200341854"/>
    <s v="2605CS02079000"/>
    <s v="DEPT. BIOMEDICINA"/>
    <x v="282"/>
    <s v="0"/>
    <s v="F"/>
  </r>
  <r>
    <s v="2023"/>
    <s v="101312"/>
    <s v="SUDELAB SL"/>
    <s v="B63276778"/>
    <s v="227715"/>
    <d v="2023-11-30T00:00:00"/>
    <n v="54.45"/>
    <s v="4200341838"/>
    <s v="2605CS02079000"/>
    <s v="DEPT. BIOMEDICINA"/>
    <x v="282"/>
    <s v="0"/>
    <s v="F"/>
  </r>
  <r>
    <s v="2023"/>
    <s v="101312"/>
    <s v="SUDELAB SL"/>
    <s v="B63276778"/>
    <s v="227721"/>
    <d v="2023-11-30T00:00:00"/>
    <n v="264.52"/>
    <s v="4200340439"/>
    <s v="2566BI00194000"/>
    <s v="SERV.ESTERILITZACIÓ"/>
    <x v="282"/>
    <s v="0"/>
    <s v="F"/>
  </r>
  <r>
    <s v="2023"/>
    <s v="101312"/>
    <s v="SUDELAB SL"/>
    <s v="B63276778"/>
    <s v="227759"/>
    <d v="2023-11-30T00:00:00"/>
    <n v="406.56"/>
    <s v="4200338734"/>
    <s v="2615CS00279000"/>
    <s v="DEP. CC. FISIOLOGIQU"/>
    <x v="282"/>
    <s v="0"/>
    <s v="F"/>
  </r>
  <r>
    <s v="2023"/>
    <s v="101312"/>
    <s v="SUDELAB SL"/>
    <s v="B63276778"/>
    <s v="227760"/>
    <d v="2023-11-30T00:00:00"/>
    <n v="105.27"/>
    <s v="4200341240"/>
    <s v="2615CS00885000"/>
    <s v="DP.PATOL.I TERP.EXP."/>
    <x v="282"/>
    <s v="0"/>
    <s v="F"/>
  </r>
  <r>
    <s v="2023"/>
    <s v="101312"/>
    <s v="SUDELAB SL"/>
    <s v="B63276778"/>
    <s v="227764"/>
    <d v="2023-11-30T00:00:00"/>
    <n v="456.64"/>
    <s v="4100017774"/>
    <s v="2595FA00247000"/>
    <s v="DP.FARMACO.QUI.TERAP"/>
    <x v="282"/>
    <s v="0"/>
    <s v="F"/>
  </r>
  <r>
    <s v="2023"/>
    <s v="101414"/>
    <s v="SCHARLAB SL SCHARLAB SL"/>
    <s v="B63048540"/>
    <s v="23050452"/>
    <d v="2023-11-30T00:00:00"/>
    <n v="116.16"/>
    <s v="4100017760"/>
    <s v="2595FA00247000"/>
    <s v="DP.FARMACO.QUI.TERAP"/>
    <x v="282"/>
    <s v="0"/>
    <s v="F"/>
  </r>
  <r>
    <s v="2023"/>
    <s v="101979"/>
    <s v="SG SERVICIOS HOSPITALARIOS SL SG SE"/>
    <s v="B59076828"/>
    <s v="1483"/>
    <d v="2023-11-24T00:00:00"/>
    <n v="1294.02"/>
    <s v="4200338086"/>
    <s v="2595FA02034000"/>
    <s v="DEP.NUTRICIÓ, CC.DE"/>
    <x v="282"/>
    <s v="0"/>
    <s v="F"/>
  </r>
  <r>
    <s v="2023"/>
    <s v="101979"/>
    <s v="SG SERVICIOS HOSPITALARIOS SL SG SE"/>
    <s v="B59076828"/>
    <s v="1494"/>
    <d v="2023-11-28T00:00:00"/>
    <n v="234.96"/>
    <s v="4200341150"/>
    <s v="2595FA02034000"/>
    <s v="DEP.NUTRICIÓ, CC.DE"/>
    <x v="282"/>
    <s v="0"/>
    <s v="F"/>
  </r>
  <r>
    <s v="2023"/>
    <s v="101979"/>
    <s v="SG SERVICIOS HOSPITALARIOS SL SG SE"/>
    <s v="B59076828"/>
    <s v="3748"/>
    <d v="2023-11-21T00:00:00"/>
    <n v="84.42"/>
    <s v="4200338889"/>
    <s v="2615CS00885000"/>
    <s v="DP.PATOL.I TERP.EXP."/>
    <x v="282"/>
    <s v="0"/>
    <s v="F"/>
  </r>
  <r>
    <s v="2023"/>
    <s v="101979"/>
    <s v="SG SERVICIOS HOSPITALARIOS SL SG SE"/>
    <s v="B59076828"/>
    <s v="3762"/>
    <d v="2023-11-21T00:00:00"/>
    <n v="568.62"/>
    <s v="4200339311"/>
    <s v="2605CS02079000"/>
    <s v="DEPT. BIOMEDICINA"/>
    <x v="282"/>
    <s v="0"/>
    <s v="F"/>
  </r>
  <r>
    <s v="2023"/>
    <s v="101979"/>
    <s v="SG SERVICIOS HOSPITALARIOS SL SG SE"/>
    <s v="B59076828"/>
    <s v="3784"/>
    <d v="2023-11-22T00:00:00"/>
    <n v="100.58"/>
    <s v="4200339262"/>
    <s v="2615CS00885000"/>
    <s v="DP.PATOL.I TERP.EXP."/>
    <x v="282"/>
    <s v="0"/>
    <s v="F"/>
  </r>
  <r>
    <s v="2023"/>
    <s v="101979"/>
    <s v="SG SERVICIOS HOSPITALARIOS SL SG SE"/>
    <s v="B59076828"/>
    <s v="3803"/>
    <d v="2023-11-23T00:00:00"/>
    <n v="261.51"/>
    <s v="4200339262"/>
    <s v="2615CS00885000"/>
    <s v="DP.PATOL.I TERP.EXP."/>
    <x v="282"/>
    <s v="0"/>
    <s v="F"/>
  </r>
  <r>
    <s v="2023"/>
    <s v="101979"/>
    <s v="SG SERVICIOS HOSPITALARIOS SL SG SE"/>
    <s v="B59076828"/>
    <s v="3805"/>
    <d v="2023-11-23T00:00:00"/>
    <n v="467.81"/>
    <s v="4200341201"/>
    <s v="2605CS02079000"/>
    <s v="DEPT. BIOMEDICINA"/>
    <x v="282"/>
    <s v="0"/>
    <s v="F"/>
  </r>
  <r>
    <s v="2023"/>
    <s v="101979"/>
    <s v="SG SERVICIOS HOSPITALARIOS SL SG SE"/>
    <s v="B59076828"/>
    <s v="3851"/>
    <d v="2023-11-27T00:00:00"/>
    <n v="1633.39"/>
    <s v="4200341150"/>
    <s v="2595FA02034000"/>
    <s v="DEP.NUTRICIÓ, CC.DE"/>
    <x v="282"/>
    <s v="0"/>
    <s v="F"/>
  </r>
  <r>
    <s v="2023"/>
    <s v="101979"/>
    <s v="SG SERVICIOS HOSPITALARIOS SL SG SE"/>
    <s v="B59076828"/>
    <s v="3860"/>
    <d v="2023-11-27T00:00:00"/>
    <n v="105.83"/>
    <s v="4200338705"/>
    <s v="2615CS00885000"/>
    <s v="DP.PATOL.I TERP.EXP."/>
    <x v="282"/>
    <s v="0"/>
    <s v="F"/>
  </r>
  <r>
    <s v="2023"/>
    <s v="101979"/>
    <s v="SG SERVICIOS HOSPITALARIOS SL SG SE"/>
    <s v="B59076828"/>
    <s v="405"/>
    <d v="2023-11-24T00:00:00"/>
    <n v="482.79"/>
    <s v="4200340307"/>
    <s v="2595FA02034000"/>
    <s v="DEP.NUTRICIÓ, CC.DE"/>
    <x v="282"/>
    <s v="0"/>
    <s v="F"/>
  </r>
  <r>
    <s v="2023"/>
    <s v="101979"/>
    <s v="SG SERVICIOS HOSPITALARIOS SL SG SE"/>
    <s v="B59076828"/>
    <s v="406"/>
    <d v="2023-11-24T00:00:00"/>
    <n v="42.35"/>
    <s v="4200340302"/>
    <s v="2565BI01976000"/>
    <s v="DEP. GENÈTICA, MICRO"/>
    <x v="282"/>
    <s v="0"/>
    <s v="F"/>
  </r>
  <r>
    <s v="2023"/>
    <s v="102088"/>
    <s v="PANLAB SL PANLAB SL"/>
    <s v="B08240442"/>
    <s v="2023//24159"/>
    <d v="2023-11-30T00:00:00"/>
    <n v="2321.9899999999998"/>
    <s v="4200342543"/>
    <s v="2605CS02079000"/>
    <s v="DEPT. BIOMEDICINA"/>
    <x v="282"/>
    <s v="0"/>
    <s v="F"/>
  </r>
  <r>
    <s v="2023"/>
    <s v="102247"/>
    <s v="INFOREIN SA INFOREIN SA"/>
    <s v="A78327350"/>
    <s v="23 CAT 2235"/>
    <d v="2023-12-01T00:00:00"/>
    <n v="2639.01"/>
    <s v="4200337879"/>
    <n v="37180001607000"/>
    <s v="OPIR OF.PROJ.INT.REC"/>
    <x v="282"/>
    <s v="0"/>
    <s v="F"/>
  </r>
  <r>
    <s v="2023"/>
    <s v="102412"/>
    <s v="LABCLINICS SA LABCLINICS SA"/>
    <s v="A58118928"/>
    <s v="322132"/>
    <d v="2023-11-30T00:00:00"/>
    <n v="12.95"/>
    <s v="4200341151"/>
    <n v="37180001607000"/>
    <s v="OPIR OF.PROJ.INT.REC"/>
    <x v="282"/>
    <s v="0"/>
    <s v="F"/>
  </r>
  <r>
    <s v="2023"/>
    <s v="102412"/>
    <s v="LABCLINICS SA LABCLINICS SA"/>
    <s v="A58118928"/>
    <s v="322133"/>
    <d v="2023-11-30T00:00:00"/>
    <n v="106"/>
    <s v="4200339600"/>
    <s v="2615CS00885000"/>
    <s v="DP.PATOL.I TERP.EXP."/>
    <x v="282"/>
    <s v="0"/>
    <s v="F"/>
  </r>
  <r>
    <s v="2023"/>
    <s v="102412"/>
    <s v="LABCLINICS SA LABCLINICS SA"/>
    <s v="A58118928"/>
    <s v="322134"/>
    <d v="2023-11-30T00:00:00"/>
    <n v="1310.67"/>
    <s v="4200338141"/>
    <s v="2605CS02079000"/>
    <s v="DEPT. BIOMEDICINA"/>
    <x v="282"/>
    <s v="0"/>
    <s v="F"/>
  </r>
  <r>
    <s v="2023"/>
    <s v="102541"/>
    <s v="IBERFLUID INSTRUMENTS SA IBERFLUID"/>
    <s v="A60101912"/>
    <s v="23100513"/>
    <d v="2023-12-01T00:00:00"/>
    <n v="489.76"/>
    <s v="4200336495"/>
    <s v="2575QU02071000"/>
    <s v="DEP. ENGINY.QUIM."/>
    <x v="282"/>
    <s v="0"/>
    <s v="F"/>
  </r>
  <r>
    <s v="2023"/>
    <s v="102541"/>
    <s v="IBERFLUID INSTRUMENTS SA IBERFLUID"/>
    <s v="A60101912"/>
    <s v="23100514"/>
    <d v="2023-12-01T00:00:00"/>
    <n v="808.51"/>
    <s v="4200336483"/>
    <s v="2575QU02071000"/>
    <s v="DEP. ENGINY.QUIM."/>
    <x v="282"/>
    <s v="0"/>
    <s v="F"/>
  </r>
  <r>
    <s v="2023"/>
    <s v="102665"/>
    <s v="VIDRA FOC SA VIDRA FOC SA"/>
    <s v="A08677841"/>
    <s v="2329385"/>
    <d v="2023-11-30T00:00:00"/>
    <n v="486.23"/>
    <s v="4100017775"/>
    <s v="2595FA00247000"/>
    <s v="DP.FARMACO.QUI.TERAP"/>
    <x v="282"/>
    <s v="0"/>
    <s v="F"/>
  </r>
  <r>
    <s v="2023"/>
    <s v="102676"/>
    <s v="VEOLIA SERVEI CATALUNYA SAU DALKIA"/>
    <s v="A58295031"/>
    <s v="02314013436"/>
    <d v="2023-11-30T00:00:00"/>
    <n v="8613.23"/>
    <m/>
    <n v="37480000346001"/>
    <s v="G.C.MANTENIMENT I SU"/>
    <x v="282"/>
    <s v="0"/>
    <s v="F"/>
  </r>
  <r>
    <s v="2023"/>
    <s v="102676"/>
    <s v="VEOLIA SERVEI CATALUNYA SAU DALKIA"/>
    <s v="A58295031"/>
    <s v="02314013437"/>
    <d v="2023-11-30T00:00:00"/>
    <n v="13964.13"/>
    <m/>
    <n v="37480000346001"/>
    <s v="G.C.MANTENIMENT I SU"/>
    <x v="282"/>
    <s v="0"/>
    <s v="F"/>
  </r>
  <r>
    <s v="2023"/>
    <s v="102676"/>
    <s v="VEOLIA SERVEI CATALUNYA SAU DALKIA"/>
    <s v="A58295031"/>
    <s v="02314013438"/>
    <d v="2023-11-30T00:00:00"/>
    <n v="23160.959999999999"/>
    <m/>
    <n v="37480000346001"/>
    <s v="G.C.MANTENIMENT I SU"/>
    <x v="282"/>
    <s v="0"/>
    <s v="F"/>
  </r>
  <r>
    <s v="2023"/>
    <s v="102676"/>
    <s v="VEOLIA SERVEI CATALUNYA SAU DALKIA"/>
    <s v="A58295031"/>
    <s v="02314013484"/>
    <d v="2023-11-30T00:00:00"/>
    <n v="12965.9"/>
    <m/>
    <n v="37480000346001"/>
    <s v="G.C.MANTENIMENT I SU"/>
    <x v="282"/>
    <s v="0"/>
    <s v="F"/>
  </r>
  <r>
    <s v="2023"/>
    <s v="102692"/>
    <s v="K TUIN SISTEMAS INFORMATICOS SA"/>
    <s v="A50578772"/>
    <s v="DU231100446"/>
    <d v="2023-11-30T00:00:00"/>
    <n v="50"/>
    <s v="4200342434"/>
    <s v="2575FI00213000"/>
    <s v="DP.ENGINYERIA ELECTR"/>
    <x v="282"/>
    <s v="0"/>
    <s v="F"/>
  </r>
  <r>
    <s v="2023"/>
    <s v="102851"/>
    <s v="PROQUINORTE, S.A."/>
    <s v="A48202451"/>
    <s v="V-FAC065435"/>
    <d v="2023-11-30T00:00:00"/>
    <n v="741.73"/>
    <s v="4200331937"/>
    <s v="2605CS02079000"/>
    <s v="DEPT. BIOMEDICINA"/>
    <x v="282"/>
    <s v="0"/>
    <s v="F"/>
  </r>
  <r>
    <s v="2023"/>
    <s v="102851"/>
    <s v="PROQUINORTE, S.A."/>
    <s v="A48202451"/>
    <s v="V-FAC065436"/>
    <d v="2023-11-30T00:00:00"/>
    <n v="1330.98"/>
    <s v="4200338168"/>
    <s v="2615CS00885000"/>
    <s v="DP.PATOL.I TERP.EXP."/>
    <x v="282"/>
    <s v="0"/>
    <s v="F"/>
  </r>
  <r>
    <s v="2023"/>
    <s v="102971"/>
    <s v="ATELIER LIBROS SA"/>
    <s v="A08902173"/>
    <s v="2308"/>
    <d v="2023-11-23T00:00:00"/>
    <n v="247.52"/>
    <s v="4200340577"/>
    <s v="2535DR01991000"/>
    <s v="DEP. DRET ADTIU, PRO"/>
    <x v="282"/>
    <s v="0"/>
    <s v="F"/>
  </r>
  <r>
    <s v="2023"/>
    <s v="103049"/>
    <s v="CARBUROS METALICOS SA"/>
    <s v="A08015646"/>
    <s v="0470435917"/>
    <d v="2023-11-30T00:00:00"/>
    <n v="171.05"/>
    <s v="4200337244"/>
    <s v="2575QU02070000"/>
    <s v="DEP. C.MATERIALS I Q"/>
    <x v="282"/>
    <s v="0"/>
    <s v="F"/>
  </r>
  <r>
    <s v="2023"/>
    <s v="103049"/>
    <s v="CARBUROS METALICOS SA"/>
    <s v="A08015646"/>
    <s v="0470435920"/>
    <d v="2023-11-30T00:00:00"/>
    <n v="357.56"/>
    <s v="4100017723"/>
    <s v="2595FA00247000"/>
    <s v="DP.FARMACO.QUI.TERAP"/>
    <x v="282"/>
    <s v="0"/>
    <s v="F"/>
  </r>
  <r>
    <s v="2023"/>
    <s v="103049"/>
    <s v="CARBUROS METALICOS SA"/>
    <s v="A08015646"/>
    <s v="0470435928"/>
    <d v="2023-11-30T00:00:00"/>
    <n v="200.81"/>
    <s v="4200339477"/>
    <s v="2595FA02034000"/>
    <s v="DEP.NUTRICIÓ, CC.DE"/>
    <x v="282"/>
    <s v="0"/>
    <s v="F"/>
  </r>
  <r>
    <s v="2023"/>
    <s v="103112"/>
    <s v="SERVICIO ESTACION SA SERVICIO ESTAC"/>
    <s v="A08023780"/>
    <s v="V1/035582"/>
    <d v="2023-11-30T00:00:00"/>
    <n v="531.07000000000005"/>
    <s v="4200341153"/>
    <s v="2575QU02071000"/>
    <s v="DEP. ENGINY.QUIM."/>
    <x v="282"/>
    <s v="0"/>
    <s v="F"/>
  </r>
  <r>
    <s v="2023"/>
    <s v="103112"/>
    <s v="SERVICIO ESTACION SA SERVICIO ESTAC"/>
    <s v="A08023780"/>
    <s v="V1/035571"/>
    <d v="2023-11-30T00:00:00"/>
    <n v="42.48"/>
    <s v="4200341303"/>
    <s v="2564GE00164000"/>
    <s v="F.CC.TERRA"/>
    <x v="282"/>
    <s v="G"/>
    <s v="F"/>
  </r>
  <r>
    <s v="2023"/>
    <s v="104052"/>
    <s v="SUMINISTROS MERCA BCN SL"/>
    <s v="B65120321"/>
    <s v="202311574"/>
    <d v="2023-11-30T00:00:00"/>
    <n v="104.37"/>
    <s v="4200263652"/>
    <n v="26130000271000"/>
    <s v="ADM. BELLVITGE"/>
    <x v="282"/>
    <s v="0"/>
    <s v="F"/>
  </r>
  <r>
    <s v="2023"/>
    <s v="104256"/>
    <s v="PANREAC QUIMICA SLU"/>
    <s v="B08010118"/>
    <s v="0923011641"/>
    <d v="2023-11-30T00:00:00"/>
    <n v="77.39"/>
    <s v="4200342383"/>
    <s v="2595FA02034000"/>
    <s v="DEP.NUTRICIÓ, CC.DE"/>
    <x v="282"/>
    <s v="0"/>
    <s v="F"/>
  </r>
  <r>
    <s v="2023"/>
    <s v="105866"/>
    <s v="MERCK LIFE SCIENCE SLU totes comand"/>
    <s v="B79184115"/>
    <s v="8250765398"/>
    <d v="2023-12-01T00:00:00"/>
    <n v="583.22"/>
    <s v="4200339041"/>
    <s v="2615CS00885000"/>
    <s v="DP.PATOL.I TERP.EXP."/>
    <x v="282"/>
    <s v="0"/>
    <s v="F"/>
  </r>
  <r>
    <s v="2023"/>
    <s v="105866"/>
    <s v="MERCK LIFE SCIENCE SLU totes comand"/>
    <s v="B79184115"/>
    <s v="8250765403"/>
    <d v="2023-12-01T00:00:00"/>
    <n v="211.93"/>
    <s v="4200342505"/>
    <s v="2575QU02072000"/>
    <s v="DEP. QUIM. INORG.ORG"/>
    <x v="282"/>
    <s v="0"/>
    <s v="F"/>
  </r>
  <r>
    <s v="2023"/>
    <s v="105866"/>
    <s v="MERCK LIFE SCIENCE SLU totes comand"/>
    <s v="B79184115"/>
    <s v="8250765809"/>
    <d v="2023-12-01T00:00:00"/>
    <n v="227.48"/>
    <s v="4200338934"/>
    <s v="2615CS00279000"/>
    <s v="DEP. CC. FISIOLOGIQU"/>
    <x v="282"/>
    <s v="0"/>
    <s v="F"/>
  </r>
  <r>
    <s v="2023"/>
    <s v="105866"/>
    <s v="MERCK LIFE SCIENCE SLU totes comand"/>
    <s v="B79184115"/>
    <s v="8250765816"/>
    <d v="2023-12-01T00:00:00"/>
    <n v="1454.4"/>
    <s v="4200302970"/>
    <s v="2605CS02079000"/>
    <s v="DEPT. BIOMEDICINA"/>
    <x v="282"/>
    <s v="G"/>
    <s v="F"/>
  </r>
  <r>
    <s v="2023"/>
    <s v="106044"/>
    <s v="VIAJES EL CORTE INGLES SA OFICINA B"/>
    <s v="A28229813"/>
    <s v="9130239229C"/>
    <d v="2023-11-30T00:00:00"/>
    <n v="60.39"/>
    <m/>
    <s v="2595FA02034000"/>
    <s v="DEP.NUTRICIÓ, CC.DE"/>
    <x v="282"/>
    <s v="0"/>
    <s v="F"/>
  </r>
  <r>
    <s v="2023"/>
    <s v="106044"/>
    <s v="VIAJES EL CORTE INGLES SA OFICINA B"/>
    <s v="A28229813"/>
    <s v="9130239230C"/>
    <d v="2023-11-30T00:00:00"/>
    <n v="60.39"/>
    <m/>
    <s v="2595FA02034000"/>
    <s v="DEP.NUTRICIÓ, CC.DE"/>
    <x v="282"/>
    <s v="0"/>
    <s v="F"/>
  </r>
  <r>
    <s v="2023"/>
    <s v="106044"/>
    <s v="VIAJES EL CORTE INGLES SA OFICINA B"/>
    <s v="A28229813"/>
    <s v="9330464390C"/>
    <d v="2023-11-30T00:00:00"/>
    <n v="46.15"/>
    <m/>
    <s v="2595FA02034000"/>
    <s v="DEP.NUTRICIÓ, CC.DE"/>
    <x v="282"/>
    <s v="0"/>
    <s v="F"/>
  </r>
  <r>
    <s v="2023"/>
    <s v="106044"/>
    <s v="VIAJES EL CORTE INGLES SA OFICINA B"/>
    <s v="A28229813"/>
    <s v="9330464391C"/>
    <d v="2023-11-30T00:00:00"/>
    <n v="50.75"/>
    <m/>
    <s v="2595FA02034000"/>
    <s v="DEP.NUTRICIÓ, CC.DE"/>
    <x v="282"/>
    <s v="0"/>
    <s v="F"/>
  </r>
  <r>
    <s v="2023"/>
    <s v="107258"/>
    <s v="GELABERT GESTION DE RESIDUOS SA"/>
    <s v="A58943739"/>
    <s v="23003589"/>
    <d v="2023-11-30T00:00:00"/>
    <n v="843.33"/>
    <m/>
    <n v="26130000271001"/>
    <s v="ADM. BELLVITGE MANT"/>
    <x v="282"/>
    <s v="0"/>
    <s v="F"/>
  </r>
  <r>
    <s v="2023"/>
    <s v="107695"/>
    <s v="AGILENT TECHNOLOGIES SPAIN S L"/>
    <s v="B86907128"/>
    <s v="1960240700"/>
    <d v="2023-11-30T00:00:00"/>
    <n v="1948.1"/>
    <s v="4200342359"/>
    <s v="2575QU02071000"/>
    <s v="DEP. ENGINY.QUIM."/>
    <x v="282"/>
    <s v="0"/>
    <s v="F"/>
  </r>
  <r>
    <s v="2023"/>
    <s v="111899"/>
    <s v="ATLANTA AGENCIA DE VIAJES SA"/>
    <s v="A08649477"/>
    <s v="1209532"/>
    <d v="2023-12-01T00:00:00"/>
    <n v="153.28"/>
    <m/>
    <s v="2575FI02052000"/>
    <s v="DEP.FIS.MAT.CONDENS."/>
    <x v="282"/>
    <s v="0"/>
    <s v="F"/>
  </r>
  <r>
    <s v="2023"/>
    <s v="111899"/>
    <s v="ATLANTA AGENCIA DE VIAJES SA"/>
    <s v="A08649477"/>
    <s v="1209588"/>
    <d v="2023-12-01T00:00:00"/>
    <n v="72"/>
    <m/>
    <s v="2534DR00121000"/>
    <s v="F.DRET"/>
    <x v="282"/>
    <s v="0"/>
    <s v="F"/>
  </r>
  <r>
    <s v="2023"/>
    <s v="113152"/>
    <s v="TALLERES RUESCA S.C.P."/>
    <s v="J62447487"/>
    <s v="55"/>
    <d v="2023-12-01T00:00:00"/>
    <n v="1102.92"/>
    <s v="4200338256"/>
    <n v="25130000076000"/>
    <s v="ADM.FILOS/GEOGRA/Hª"/>
    <x v="282"/>
    <s v="0"/>
    <s v="F"/>
  </r>
  <r>
    <s v="2023"/>
    <s v="113403"/>
    <s v="CIARAIL SL"/>
    <s v="B67224915"/>
    <s v="64"/>
    <d v="2023-11-30T00:00:00"/>
    <n v="15.17"/>
    <m/>
    <s v="2595FA02034000"/>
    <s v="DEP.NUTRICIÓ, CC.DE"/>
    <x v="282"/>
    <s v="0"/>
    <s v="F"/>
  </r>
  <r>
    <s v="2023"/>
    <s v="115365"/>
    <s v="FAR HOME HOSTELS SL"/>
    <s v="B87248001"/>
    <s v="329281"/>
    <d v="2023-04-14T00:00:00"/>
    <n v="37.799999999999997"/>
    <m/>
    <s v="2525FL01944000"/>
    <s v="DEP.LLENG I LIT. MOD"/>
    <x v="282"/>
    <s v="0"/>
    <s v="F"/>
  </r>
  <r>
    <s v="2023"/>
    <s v="200417"/>
    <s v="HEINZ WALZ GMBH WALZ"/>
    <m/>
    <s v="N23-00720"/>
    <d v="2023-10-18T00:00:00"/>
    <n v="177"/>
    <m/>
    <s v="2566BI00193000"/>
    <s v="SERV.CAMPS EXPERIMEN"/>
    <x v="282"/>
    <s v="0"/>
    <s v="F"/>
  </r>
  <r>
    <s v="2023"/>
    <s v="202075"/>
    <s v="PROOF READING SERVICE COM LTD DEVON"/>
    <m/>
    <s v="$1-24191550"/>
    <d v="2023-11-24T00:00:00"/>
    <n v="226.34"/>
    <m/>
    <s v="2655EC02010003"/>
    <s v="DEP.ECON, ESTAD, E.A"/>
    <x v="282"/>
    <s v="0"/>
    <s v="F"/>
  </r>
  <r>
    <s v="2023"/>
    <s v="300529"/>
    <s v="JUGENDHERBERGE INTERLAKEN"/>
    <m/>
    <s v="$7/0624/180"/>
    <d v="2023-10-21T00:00:00"/>
    <n v="3288.75"/>
    <m/>
    <n v="25130000079000"/>
    <s v="OAG FIL GEOGRAFIA Hª"/>
    <x v="282"/>
    <s v="0"/>
    <s v="F"/>
  </r>
  <r>
    <s v="2023"/>
    <s v="301443"/>
    <s v="ICON DEVELOPMENT SOLUTIONS"/>
    <m/>
    <s v="$1797-01603"/>
    <d v="2023-07-12T00:00:00"/>
    <n v="94.98"/>
    <m/>
    <n v="25730002263000"/>
    <e v="#N/A"/>
    <x v="282"/>
    <s v="0"/>
    <s v="F"/>
  </r>
  <r>
    <s v="2023"/>
    <s v="306204"/>
    <s v="SONESTA SIMPLY SUITES CHICAGO NAPER"/>
    <m/>
    <s v="$37SE011100"/>
    <d v="2023-07-21T00:00:00"/>
    <n v="2782.77"/>
    <m/>
    <s v="2576FI01676000"/>
    <s v="INST.CIÈNCIES COSMOS"/>
    <x v="282"/>
    <s v="G"/>
    <s v="F"/>
  </r>
  <r>
    <s v="2023"/>
    <s v="505362"/>
    <s v="FNAC ESPAÑA SA"/>
    <s v="A80500200"/>
    <s v="-23-0003381"/>
    <d v="2023-11-30T00:00:00"/>
    <n v="219.95"/>
    <s v="4200341956"/>
    <n v="37090001344000"/>
    <s v="CRAI"/>
    <x v="282"/>
    <s v="0"/>
    <s v="F"/>
  </r>
  <r>
    <s v="2023"/>
    <s v="800873"/>
    <s v="CONSORCIO CTR NAC DE ANALISIS GENOM"/>
    <s v="S0800674D"/>
    <s v="23000339"/>
    <d v="2023-11-29T00:00:00"/>
    <n v="9780.39"/>
    <s v="4200329115"/>
    <s v="2565BI01976000"/>
    <s v="DEP. GENÈTICA, MICRO"/>
    <x v="282"/>
    <s v="0"/>
    <s v="F"/>
  </r>
  <r>
    <s v="2023"/>
    <s v="900109"/>
    <s v="GOMEZ AGUSTI FELIX A COLOMA"/>
    <s v="36899540L"/>
    <s v="2023007"/>
    <d v="2023-11-15T00:00:00"/>
    <n v="363"/>
    <s v="4200340422"/>
    <s v="2565BI01975001"/>
    <s v="ZOOLOGIA I ANT.BIOL"/>
    <x v="282"/>
    <s v="0"/>
    <s v="F"/>
  </r>
  <r>
    <s v="2023"/>
    <s v="906354"/>
    <s v="FERNANDEZ LOPEZ ROBERTO"/>
    <s v="52201973T"/>
    <s v="1261"/>
    <d v="2023-11-30T00:00:00"/>
    <n v="118.19"/>
    <m/>
    <s v="2614CS02096000"/>
    <s v="UFIR INFERMERIA"/>
    <x v="282"/>
    <s v="0"/>
    <s v="F"/>
  </r>
  <r>
    <s v="2023"/>
    <s v="906354"/>
    <s v="FERNANDEZ LOPEZ ROBERTO"/>
    <s v="52201973T"/>
    <s v="1267"/>
    <d v="2023-11-30T00:00:00"/>
    <n v="295.98"/>
    <m/>
    <s v="2615CS00885000"/>
    <s v="DP.PATOL.I TERP.EXP."/>
    <x v="282"/>
    <s v="0"/>
    <s v="F"/>
  </r>
  <r>
    <s v="2023"/>
    <s v="102543"/>
    <s v="LYRECO ESPAÑA SA"/>
    <s v="A79206223"/>
    <s v="7000326787"/>
    <d v="2023-11-30T00:00:00"/>
    <n v="-14.51"/>
    <s v="4200340595"/>
    <n v="26530000136000"/>
    <s v="OR ECONOMIA EMPRESA"/>
    <x v="283"/>
    <s v="0"/>
    <s v="A"/>
  </r>
  <r>
    <s v="2023"/>
    <s v="102543"/>
    <s v="LYRECO ESPAÑA SA"/>
    <s v="A79206223"/>
    <s v="7000327010"/>
    <d v="2023-11-30T00:00:00"/>
    <n v="-44.66"/>
    <s v="4200338486"/>
    <s v="2515GH01968000"/>
    <s v="DEP. HISTORIA I ARQU"/>
    <x v="283"/>
    <s v="0"/>
    <s v="A"/>
  </r>
  <r>
    <s v="2023"/>
    <s v="102543"/>
    <s v="LYRECO ESPAÑA SA"/>
    <s v="A79206223"/>
    <s v="7700168252"/>
    <d v="2023-11-30T00:00:00"/>
    <n v="6.04"/>
    <s v="4200340595"/>
    <n v="26530000136000"/>
    <s v="OR ECONOMIA EMPRESA"/>
    <x v="283"/>
    <s v="0"/>
    <s v="F"/>
  </r>
  <r>
    <s v="2023"/>
    <s v="102543"/>
    <s v="LYRECO ESPAÑA SA"/>
    <s v="A79206223"/>
    <s v="7700168256"/>
    <d v="2023-11-30T00:00:00"/>
    <n v="267.31"/>
    <s v="4200337902"/>
    <s v="2625PS02086000"/>
    <s v="DEP. PSICOL. SOCIAL"/>
    <x v="283"/>
    <s v="0"/>
    <s v="F"/>
  </r>
  <r>
    <s v="2023"/>
    <s v="102543"/>
    <s v="LYRECO ESPAÑA SA"/>
    <s v="A79206223"/>
    <s v="7700168792"/>
    <d v="2023-11-30T00:00:00"/>
    <n v="347.52"/>
    <s v="4200340236"/>
    <n v="26160001783000"/>
    <s v="S.DISSEC. BELLVITGE"/>
    <x v="283"/>
    <s v="0"/>
    <s v="F"/>
  </r>
  <r>
    <s v="2023"/>
    <s v="102543"/>
    <s v="LYRECO ESPAÑA SA"/>
    <s v="A79206223"/>
    <s v="7700168810"/>
    <d v="2023-11-30T00:00:00"/>
    <n v="1201.48"/>
    <s v="4200338327"/>
    <s v="2594FA00244000"/>
    <s v="F.FARMÀCIA"/>
    <x v="283"/>
    <s v="0"/>
    <s v="F"/>
  </r>
  <r>
    <s v="2023"/>
    <s v="102543"/>
    <s v="LYRECO ESPAÑA SA"/>
    <s v="A79206223"/>
    <s v="7700168841"/>
    <d v="2023-11-30T00:00:00"/>
    <n v="631.05999999999995"/>
    <s v="4200339766"/>
    <s v="2566BI00193000"/>
    <s v="SERV.CAMPS EXPERIMEN"/>
    <x v="283"/>
    <s v="0"/>
    <s v="F"/>
  </r>
  <r>
    <s v="2023"/>
    <s v="102543"/>
    <s v="LYRECO ESPAÑA SA"/>
    <s v="A79206223"/>
    <s v="7700168842"/>
    <d v="2023-11-30T00:00:00"/>
    <n v="196.61"/>
    <s v="4200341316"/>
    <s v="2566BI00193000"/>
    <s v="SERV.CAMPS EXPERIMEN"/>
    <x v="283"/>
    <s v="0"/>
    <s v="F"/>
  </r>
  <r>
    <s v="2023"/>
    <s v="102543"/>
    <s v="LYRECO ESPAÑA SA"/>
    <s v="A79206223"/>
    <s v="7700168868"/>
    <d v="2023-11-30T00:00:00"/>
    <n v="46.46"/>
    <s v="4200339769"/>
    <n v="26130001781000"/>
    <s v="AULARI COMUNS"/>
    <x v="283"/>
    <s v="0"/>
    <s v="F"/>
  </r>
  <r>
    <s v="2023"/>
    <s v="102543"/>
    <s v="LYRECO ESPAÑA SA"/>
    <s v="A79206223"/>
    <s v="7700168869"/>
    <d v="2023-11-30T00:00:00"/>
    <n v="160.18"/>
    <s v="4200340855"/>
    <n v="26130001781000"/>
    <s v="AULARI COMUNS"/>
    <x v="283"/>
    <s v="0"/>
    <s v="F"/>
  </r>
  <r>
    <s v="2023"/>
    <s v="102543"/>
    <s v="LYRECO ESPAÑA SA"/>
    <s v="A79206223"/>
    <s v="7700168870"/>
    <d v="2023-11-30T00:00:00"/>
    <n v="334.41"/>
    <s v="4200342588"/>
    <n v="26130001781000"/>
    <s v="AULARI COMUNS"/>
    <x v="283"/>
    <s v="0"/>
    <s v="F"/>
  </r>
  <r>
    <s v="2023"/>
    <s v="102543"/>
    <s v="LYRECO ESPAÑA SA"/>
    <s v="A79206223"/>
    <s v="7700168871"/>
    <d v="2023-11-30T00:00:00"/>
    <n v="312"/>
    <s v="4200342881"/>
    <n v="26130001781000"/>
    <s v="AULARI COMUNS"/>
    <x v="283"/>
    <s v="0"/>
    <s v="F"/>
  </r>
  <r>
    <s v="2023"/>
    <s v="102543"/>
    <s v="LYRECO ESPAÑA SA"/>
    <s v="A79206223"/>
    <s v="7700168903"/>
    <d v="2023-11-30T00:00:00"/>
    <n v="89.73"/>
    <s v="4200342964"/>
    <s v="2614CS02095000"/>
    <s v="UFIR MEDICINA BELLV."/>
    <x v="283"/>
    <s v="0"/>
    <s v="F"/>
  </r>
  <r>
    <s v="2023"/>
    <s v="102543"/>
    <s v="LYRECO ESPAÑA SA"/>
    <s v="A79206223"/>
    <s v="7700168916"/>
    <d v="2023-11-30T00:00:00"/>
    <n v="123.77"/>
    <s v="4200342671"/>
    <n v="37080001713000"/>
    <s v="CAMPUS ALIMENTACIÓ"/>
    <x v="283"/>
    <s v="0"/>
    <s v="F"/>
  </r>
  <r>
    <s v="2023"/>
    <s v="102543"/>
    <s v="LYRECO ESPAÑA SA"/>
    <s v="A79206223"/>
    <s v="7700168991"/>
    <d v="2023-11-30T00:00:00"/>
    <n v="1160"/>
    <s v="4200338486"/>
    <s v="2515GH01968000"/>
    <s v="DEP. HISTORIA I ARQU"/>
    <x v="283"/>
    <s v="0"/>
    <s v="F"/>
  </r>
  <r>
    <s v="2023"/>
    <s v="102543"/>
    <s v="LYRECO ESPAÑA SA"/>
    <s v="A79206223"/>
    <s v="7700168992"/>
    <d v="2023-11-30T00:00:00"/>
    <n v="44.66"/>
    <s v="4200338486"/>
    <s v="2515GH01968000"/>
    <s v="DEP. HISTORIA I ARQU"/>
    <x v="283"/>
    <s v="0"/>
    <s v="F"/>
  </r>
  <r>
    <s v="2023"/>
    <s v="102543"/>
    <s v="LYRECO ESPAÑA SA"/>
    <s v="A79206223"/>
    <s v="7700168772"/>
    <d v="2023-11-30T00:00:00"/>
    <n v="29.54"/>
    <s v="4200339905"/>
    <s v="2575QU02070000"/>
    <s v="DEP. C.MATERIALS I Q"/>
    <x v="283"/>
    <s v="G"/>
    <s v="F"/>
  </r>
  <r>
    <s v="2023"/>
    <s v="106044"/>
    <s v="VIAJES EL CORTE INGLES SA OFICINA B"/>
    <s v="A28229813"/>
    <s v="9330466308C"/>
    <d v="2023-12-01T00:00:00"/>
    <n v="50.75"/>
    <m/>
    <s v="2595FA02034000"/>
    <s v="DEP.NUTRICIÓ, CC.DE"/>
    <x v="283"/>
    <s v="0"/>
    <s v="F"/>
  </r>
  <r>
    <s v="2023"/>
    <s v="106044"/>
    <s v="VIAJES EL CORTE INGLES SA OFICINA B"/>
    <s v="A28229813"/>
    <s v="9330466309C"/>
    <d v="2023-12-01T00:00:00"/>
    <n v="76.38"/>
    <m/>
    <s v="2505BA01936000"/>
    <s v="DEP. A. RESTAU.CONSE"/>
    <x v="283"/>
    <s v="0"/>
    <s v="F"/>
  </r>
  <r>
    <s v="2023"/>
    <s v="106044"/>
    <s v="VIAJES EL CORTE INGLES SA OFICINA B"/>
    <s v="A28229813"/>
    <s v="9330466310C"/>
    <d v="2023-12-01T00:00:00"/>
    <n v="63.43"/>
    <m/>
    <s v="2505BA01936000"/>
    <s v="DEP. A. RESTAU.CONSE"/>
    <x v="283"/>
    <s v="0"/>
    <s v="F"/>
  </r>
  <r>
    <s v="2023"/>
    <s v="106044"/>
    <s v="VIAJES EL CORTE INGLES SA OFICINA B"/>
    <s v="A28229813"/>
    <s v="9430066766A"/>
    <d v="2023-12-01T00:00:00"/>
    <n v="-50.75"/>
    <m/>
    <s v="2595FA02034000"/>
    <s v="DEP.NUTRICIÓ, CC.DE"/>
    <x v="283"/>
    <s v="0"/>
    <s v="A"/>
  </r>
  <r>
    <s v="2023"/>
    <s v="505190"/>
    <s v="CITIOR SL"/>
    <s v="B59886192"/>
    <s v="106818"/>
    <d v="2023-11-30T00:00:00"/>
    <n v="241.31"/>
    <m/>
    <s v="2605CS02079000"/>
    <s v="DEPT. BIOMEDICINA"/>
    <x v="283"/>
    <s v="0"/>
    <s v="F"/>
  </r>
  <r>
    <s v="2023"/>
    <s v="50006"/>
    <s v="FUNDACIO JOSEP FINESTRES"/>
    <s v="G59418202"/>
    <s v="23/00084A"/>
    <d v="2023-11-30T00:00:00"/>
    <n v="28068.47"/>
    <m/>
    <s v="999Z00UB005000"/>
    <s v="UB - DESPESES"/>
    <x v="284"/>
    <s v="0"/>
    <s v="F"/>
  </r>
  <r>
    <s v="2023"/>
    <s v="100451"/>
    <s v="ENTOMOPRAXIS SCP ENTOMOPRAXIS"/>
    <s v="J25345893"/>
    <s v="23870"/>
    <d v="2023-11-30T00:00:00"/>
    <n v="2544.39"/>
    <s v="4200341573"/>
    <s v="2566BI00191000"/>
    <s v="CR BIODIVERSITAT ANI"/>
    <x v="284"/>
    <s v="0"/>
    <s v="F"/>
  </r>
  <r>
    <s v="2023"/>
    <s v="100796"/>
    <s v="BIONOVA CIENTIFICA SL BIONOVA CIENT"/>
    <s v="B78541182"/>
    <s v="124460"/>
    <d v="2023-12-04T00:00:00"/>
    <n v="545.71"/>
    <s v="4200339141"/>
    <s v="2615CS00885000"/>
    <s v="DP.PATOL.I TERP.EXP."/>
    <x v="284"/>
    <s v="0"/>
    <s v="F"/>
  </r>
  <r>
    <s v="2023"/>
    <s v="100864"/>
    <s v="SUMINISTROS GRALS OFICIN.REY CENTER"/>
    <s v="B64498298"/>
    <s v="15894"/>
    <d v="2023-12-04T00:00:00"/>
    <n v="111.39"/>
    <m/>
    <s v="2575QU02070111"/>
    <s v="SEC.QUIMICA FISICA"/>
    <x v="284"/>
    <s v="0"/>
    <s v="F"/>
  </r>
  <r>
    <s v="2023"/>
    <s v="101166"/>
    <s v="NIEMON IMPRESSIONS SL"/>
    <s v="B62870217"/>
    <s v="G6457"/>
    <d v="2023-12-04T00:00:00"/>
    <n v="350"/>
    <s v="4200343213"/>
    <n v="25130000080000"/>
    <s v="OR.ADM.FI/GEOGRAF/Hª"/>
    <x v="284"/>
    <s v="0"/>
    <s v="F"/>
  </r>
  <r>
    <s v="2023"/>
    <s v="101166"/>
    <s v="NIEMON IMPRESSIONS SL"/>
    <s v="B62870217"/>
    <s v="G6458"/>
    <d v="2023-12-04T00:00:00"/>
    <n v="181.5"/>
    <s v="4200343274"/>
    <n v="25130000080000"/>
    <s v="OR.ADM.FI/GEOGRAF/Hª"/>
    <x v="284"/>
    <s v="0"/>
    <s v="F"/>
  </r>
  <r>
    <s v="2023"/>
    <s v="101414"/>
    <s v="SCHARLAB SL SCHARLAB SL"/>
    <s v="B63048540"/>
    <s v="23051598"/>
    <d v="2023-11-30T00:00:00"/>
    <n v="1196.45"/>
    <s v="4200320319"/>
    <s v="2575QU02071000"/>
    <s v="DEP. ENGINY.QUIM."/>
    <x v="284"/>
    <s v="G"/>
    <s v="F"/>
  </r>
  <r>
    <s v="2023"/>
    <s v="101418"/>
    <s v="FRANC MOBILIARI D'OFICINA SL FRANC"/>
    <s v="B62404850"/>
    <s v="23651"/>
    <d v="2023-11-27T00:00:00"/>
    <n v="1310.31"/>
    <s v="4200338987"/>
    <n v="26160001783000"/>
    <s v="S.DISSEC. BELLVITGE"/>
    <x v="284"/>
    <s v="0"/>
    <s v="F"/>
  </r>
  <r>
    <s v="2023"/>
    <s v="101460"/>
    <s v="VICENÇ PIERA SL VICENÇ PIERA SL"/>
    <s v="B61367306"/>
    <s v="1/208/64"/>
    <d v="2023-12-04T00:00:00"/>
    <n v="254.17"/>
    <s v="4200343415"/>
    <s v="2504BA00069000"/>
    <s v="F.BELLES ARTS"/>
    <x v="284"/>
    <s v="0"/>
    <s v="F"/>
  </r>
  <r>
    <s v="2023"/>
    <s v="101460"/>
    <s v="VICENÇ PIERA SL VICENÇ PIERA SL"/>
    <s v="B61367306"/>
    <s v="1/208/65"/>
    <d v="2023-12-04T00:00:00"/>
    <n v="698.21"/>
    <s v="4200343438"/>
    <s v="2504BA00069000"/>
    <s v="F.BELLES ARTS"/>
    <x v="284"/>
    <s v="0"/>
    <s v="F"/>
  </r>
  <r>
    <s v="2023"/>
    <s v="101587"/>
    <s v="CENTRO DE ASESORIA DR FERRER SL"/>
    <s v="B61994620"/>
    <s v="1078"/>
    <d v="2023-11-30T00:00:00"/>
    <n v="3620.32"/>
    <s v="4200340867"/>
    <s v="2566BI00193000"/>
    <s v="SERV.CAMPS EXPERIMEN"/>
    <x v="284"/>
    <s v="0"/>
    <s v="F"/>
  </r>
  <r>
    <s v="2023"/>
    <s v="101896"/>
    <s v="PISTA CERO SL"/>
    <s v="B58790122"/>
    <s v="31673178"/>
    <d v="2023-12-04T00:00:00"/>
    <n v="336.55"/>
    <s v="4200342322"/>
    <s v="2566BI00195000"/>
    <s v="SERV.CULTIUS CEL·LUL"/>
    <x v="284"/>
    <s v="0"/>
    <s v="F"/>
  </r>
  <r>
    <s v="2023"/>
    <s v="101896"/>
    <s v="PISTA CERO SL"/>
    <s v="B58790122"/>
    <s v="31673176"/>
    <d v="2023-12-04T00:00:00"/>
    <n v="52.01"/>
    <s v="4200340510"/>
    <s v="2575QU02071000"/>
    <s v="DEP. ENGINY.QUIM."/>
    <x v="284"/>
    <s v="G"/>
    <s v="F"/>
  </r>
  <r>
    <s v="2023"/>
    <s v="102395"/>
    <s v="CULTEK SL CULTEK SL"/>
    <s v="B28442135"/>
    <s v="FV+488498"/>
    <d v="2023-11-30T00:00:00"/>
    <n v="432.27"/>
    <s v="4200340743"/>
    <s v="2615CS00279000"/>
    <s v="DEP. CC. FISIOLOGIQU"/>
    <x v="284"/>
    <s v="0"/>
    <s v="F"/>
  </r>
  <r>
    <s v="2023"/>
    <s v="102541"/>
    <s v="IBERFLUID INSTRUMENTS SA IBERFLUID"/>
    <s v="A60101912"/>
    <s v="23100515"/>
    <d v="2023-12-04T00:00:00"/>
    <n v="7025.77"/>
    <s v="4200334385"/>
    <s v="2575QU02070000"/>
    <s v="DEP. C.MATERIALS I Q"/>
    <x v="284"/>
    <s v="0"/>
    <s v="F"/>
  </r>
  <r>
    <s v="2023"/>
    <s v="102543"/>
    <s v="LYRECO ESPAÑA SA"/>
    <s v="A79206223"/>
    <s v="7700168288"/>
    <d v="2023-11-30T00:00:00"/>
    <n v="252.89"/>
    <s v="4200339819"/>
    <s v="2575QU02072000"/>
    <s v="DEP. QUIM. INORG.ORG"/>
    <x v="284"/>
    <s v="0"/>
    <s v="F"/>
  </r>
  <r>
    <s v="2023"/>
    <s v="102543"/>
    <s v="LYRECO ESPAÑA SA"/>
    <s v="A79206223"/>
    <s v="7700169291"/>
    <d v="2023-11-30T00:00:00"/>
    <n v="252.89"/>
    <s v="4200340365"/>
    <s v="2515GH01968000"/>
    <s v="DEP. HISTORIA I ARQU"/>
    <x v="284"/>
    <s v="0"/>
    <s v="F"/>
  </r>
  <r>
    <s v="2023"/>
    <s v="102543"/>
    <s v="LYRECO ESPAÑA SA"/>
    <s v="A79206223"/>
    <s v="7700169293"/>
    <d v="2023-11-30T00:00:00"/>
    <n v="396.68"/>
    <s v="4200342427"/>
    <s v="2515GH01968000"/>
    <s v="DEP. HISTORIA I ARQU"/>
    <x v="284"/>
    <s v="0"/>
    <s v="F"/>
  </r>
  <r>
    <s v="2023"/>
    <s v="102543"/>
    <s v="LYRECO ESPAÑA SA"/>
    <s v="A79206223"/>
    <s v="7700169800"/>
    <d v="2023-11-30T00:00:00"/>
    <n v="13.82"/>
    <s v="4200342002"/>
    <s v="2566BI00191000"/>
    <s v="CR BIODIVERSITAT ANI"/>
    <x v="284"/>
    <s v="0"/>
    <s v="F"/>
  </r>
  <r>
    <s v="2023"/>
    <s v="102543"/>
    <s v="LYRECO ESPAÑA SA"/>
    <s v="A79206223"/>
    <s v="7000327111"/>
    <d v="2023-11-30T00:00:00"/>
    <n v="-14.88"/>
    <s v="4200338663"/>
    <s v="2515GH01968000"/>
    <s v="DEP. HISTORIA I ARQU"/>
    <x v="284"/>
    <s v="G"/>
    <s v="A"/>
  </r>
  <r>
    <s v="2023"/>
    <s v="102543"/>
    <s v="LYRECO ESPAÑA SA"/>
    <s v="A79206223"/>
    <s v="7700169287"/>
    <d v="2023-11-30T00:00:00"/>
    <n v="425.63"/>
    <s v="4200338663"/>
    <s v="2515GH01968000"/>
    <s v="DEP. HISTORIA I ARQU"/>
    <x v="284"/>
    <s v="G"/>
    <s v="F"/>
  </r>
  <r>
    <s v="2023"/>
    <s v="102543"/>
    <s v="LYRECO ESPAÑA SA"/>
    <s v="A79206223"/>
    <s v="7700169290"/>
    <d v="2023-11-30T00:00:00"/>
    <n v="7.5"/>
    <s v="4200338663"/>
    <s v="2515GH01968000"/>
    <s v="DEP. HISTORIA I ARQU"/>
    <x v="284"/>
    <s v="G"/>
    <s v="F"/>
  </r>
  <r>
    <s v="2023"/>
    <s v="102676"/>
    <s v="VEOLIA SERVEI CATALUNYA SAU DALKIA"/>
    <s v="A58295031"/>
    <s v="02314000189"/>
    <d v="2023-11-30T00:00:00"/>
    <n v="5864.41"/>
    <m/>
    <n v="37480000346001"/>
    <s v="G.C.MANTENIMENT I SU"/>
    <x v="284"/>
    <s v="0"/>
    <s v="F"/>
  </r>
  <r>
    <s v="2023"/>
    <s v="102712"/>
    <s v="EDEN SPRINGS ESPAÑA SAU EDEN SPRING"/>
    <s v="A62247879"/>
    <s v="75/04558709"/>
    <d v="2023-11-30T00:00:00"/>
    <n v="55"/>
    <s v="4200329356"/>
    <s v="2515GH01968003"/>
    <s v="DEP. HISTORIA I ARQU"/>
    <x v="284"/>
    <s v="0"/>
    <s v="F"/>
  </r>
  <r>
    <s v="2023"/>
    <s v="102712"/>
    <s v="EDEN SPRINGS ESPAÑA SAU EDEN SPRING"/>
    <s v="A62247879"/>
    <s v="75/04558899"/>
    <d v="2023-11-30T00:00:00"/>
    <n v="56.87"/>
    <m/>
    <s v="2514FO00082000"/>
    <s v="F.FILOSOFIA"/>
    <x v="284"/>
    <s v="0"/>
    <s v="F"/>
  </r>
  <r>
    <s v="2023"/>
    <s v="102712"/>
    <s v="EDEN SPRINGS ESPAÑA SAU EDEN SPRING"/>
    <s v="A62247879"/>
    <s v="75/04558943"/>
    <d v="2023-11-30T00:00:00"/>
    <n v="156.19999999999999"/>
    <m/>
    <n v="25130000076000"/>
    <s v="ADM.FILOS/GEOGRA/Hª"/>
    <x v="284"/>
    <s v="0"/>
    <s v="F"/>
  </r>
  <r>
    <s v="2023"/>
    <s v="102888"/>
    <s v="PREZERO GESTION DE RESIDUOS SA"/>
    <s v="A59202861"/>
    <s v="3J9R3005622"/>
    <d v="2023-11-30T00:00:00"/>
    <n v="1321.03"/>
    <m/>
    <s v="2614CS02095000"/>
    <s v="UFIR MEDICINA BELLV."/>
    <x v="284"/>
    <s v="0"/>
    <s v="F"/>
  </r>
  <r>
    <s v="2023"/>
    <s v="103178"/>
    <s v="SERVICIOS MICROINFORMATICA, SA SEMI"/>
    <s v="A25027145"/>
    <s v="00042490"/>
    <d v="2023-12-01T00:00:00"/>
    <n v="519.74"/>
    <s v="4200340450"/>
    <n v="10020002205000"/>
    <s v="VR.ADJUNT REC I PD"/>
    <x v="284"/>
    <s v="0"/>
    <s v="F"/>
  </r>
  <r>
    <s v="2023"/>
    <s v="103178"/>
    <s v="SERVICIOS MICROINFORMATICA, SA SEMI"/>
    <s v="A25027145"/>
    <s v="00042493"/>
    <d v="2023-12-01T00:00:00"/>
    <n v="287.38"/>
    <s v="4200341281"/>
    <s v="2625PS02085002"/>
    <s v="DEP. PSICOL.CLININCA"/>
    <x v="284"/>
    <s v="0"/>
    <s v="F"/>
  </r>
  <r>
    <s v="2023"/>
    <s v="103638"/>
    <s v="REAL CLUB DE POLO DE BARCELONA"/>
    <s v="G08476038"/>
    <s v="C52023"/>
    <d v="2023-11-30T00:00:00"/>
    <n v="247.55"/>
    <m/>
    <s v="2575QU02072002"/>
    <s v="DEP. QUIM. INORG.ORG"/>
    <x v="284"/>
    <s v="0"/>
    <s v="F"/>
  </r>
  <r>
    <s v="2023"/>
    <s v="105343"/>
    <s v="GREINER BIO ONE ESPAÑA SAU"/>
    <s v="A81664492"/>
    <s v="9450158277"/>
    <d v="2023-12-04T00:00:00"/>
    <n v="882.82"/>
    <s v="4200341195"/>
    <s v="2605CS02079000"/>
    <s v="DEPT. BIOMEDICINA"/>
    <x v="284"/>
    <s v="0"/>
    <s v="F"/>
  </r>
  <r>
    <s v="2023"/>
    <s v="105866"/>
    <s v="MERCK LIFE SCIENCE SLU totes comand"/>
    <s v="B79184115"/>
    <s v="8250766759"/>
    <d v="2023-12-04T00:00:00"/>
    <n v="627.57000000000005"/>
    <s v="4200342275"/>
    <n v="25730000200000"/>
    <s v="ADM.FÍSICA I QUIMICA"/>
    <x v="284"/>
    <s v="0"/>
    <s v="F"/>
  </r>
  <r>
    <s v="2023"/>
    <s v="107424"/>
    <s v="DDBIOLAB, SLU"/>
    <s v="B66238197"/>
    <s v="15107613"/>
    <d v="2023-11-30T00:00:00"/>
    <n v="15.95"/>
    <s v="4200340042"/>
    <s v="2605CS02079000"/>
    <s v="DEPT. BIOMEDICINA"/>
    <x v="284"/>
    <s v="0"/>
    <s v="F"/>
  </r>
  <r>
    <s v="2023"/>
    <s v="107424"/>
    <s v="DDBIOLAB, SLU"/>
    <s v="B66238197"/>
    <s v="15107615"/>
    <d v="2023-11-30T00:00:00"/>
    <n v="42.35"/>
    <s v="4200334363"/>
    <s v="2605CS02079000"/>
    <s v="DEPT. BIOMEDICINA"/>
    <x v="284"/>
    <s v="0"/>
    <s v="F"/>
  </r>
  <r>
    <s v="2023"/>
    <s v="107424"/>
    <s v="DDBIOLAB, SLU"/>
    <s v="B66238197"/>
    <s v="15107617"/>
    <d v="2023-11-30T00:00:00"/>
    <n v="91.65"/>
    <s v="4200337653"/>
    <s v="2605CS02079000"/>
    <s v="DEPT. BIOMEDICINA"/>
    <x v="284"/>
    <s v="0"/>
    <s v="F"/>
  </r>
  <r>
    <s v="2023"/>
    <s v="107424"/>
    <s v="DDBIOLAB, SLU"/>
    <s v="B66238197"/>
    <s v="15107624"/>
    <d v="2023-11-30T00:00:00"/>
    <n v="122.89"/>
    <s v="4200341991"/>
    <s v="2565BI01976001"/>
    <s v="DEP. GENÈTICA, MICRO"/>
    <x v="284"/>
    <s v="0"/>
    <s v="F"/>
  </r>
  <r>
    <s v="2023"/>
    <s v="107424"/>
    <s v="DDBIOLAB, SLU"/>
    <s v="B66238197"/>
    <s v="15107627"/>
    <d v="2023-11-30T00:00:00"/>
    <n v="42.19"/>
    <s v="4200341334"/>
    <s v="2605CS02079000"/>
    <s v="DEPT. BIOMEDICINA"/>
    <x v="284"/>
    <s v="0"/>
    <s v="F"/>
  </r>
  <r>
    <s v="2023"/>
    <s v="107424"/>
    <s v="DDBIOLAB, SLU"/>
    <s v="B66238197"/>
    <s v="15107619"/>
    <d v="2023-11-30T00:00:00"/>
    <n v="195.9"/>
    <s v="4200339650"/>
    <s v="2575QU02070000"/>
    <s v="DEP. C.MATERIALS I Q"/>
    <x v="284"/>
    <s v="G"/>
    <s v="F"/>
  </r>
  <r>
    <s v="2023"/>
    <s v="107424"/>
    <s v="DDBIOLAB, SLU"/>
    <s v="B66238197"/>
    <s v="15107625"/>
    <d v="2023-11-30T00:00:00"/>
    <n v="87.12"/>
    <s v="4200342591"/>
    <s v="2575QU02072000"/>
    <s v="DEP. QUIM. INORG.ORG"/>
    <x v="284"/>
    <s v="G"/>
    <s v="F"/>
  </r>
  <r>
    <s v="2023"/>
    <s v="108862"/>
    <s v="LA CUINA DE L AMPARO"/>
    <s v="J55621015"/>
    <s v="8"/>
    <d v="2023-11-27T00:00:00"/>
    <n v="1495.67"/>
    <m/>
    <s v="2515GH00084000"/>
    <s v="DP.PREHISTÒRIA.Hª.AA"/>
    <x v="284"/>
    <s v="0"/>
    <s v="F"/>
  </r>
  <r>
    <s v="2023"/>
    <s v="111899"/>
    <s v="ATLANTA AGENCIA DE VIAJES SA"/>
    <s v="A08649477"/>
    <s v="1209113"/>
    <d v="2023-11-28T00:00:00"/>
    <n v="370"/>
    <m/>
    <n v="26530000136000"/>
    <s v="OR ECONOMIA EMPRESA"/>
    <x v="284"/>
    <s v="0"/>
    <s v="F"/>
  </r>
  <r>
    <s v="2023"/>
    <s v="111899"/>
    <s v="ATLANTA AGENCIA DE VIAJES SA"/>
    <s v="A08649477"/>
    <s v="1209683"/>
    <d v="2023-12-04T00:00:00"/>
    <n v="108"/>
    <m/>
    <n v="25330000120000"/>
    <s v="OR.ADM.DRET"/>
    <x v="284"/>
    <s v="0"/>
    <s v="F"/>
  </r>
  <r>
    <s v="2023"/>
    <s v="112201"/>
    <s v="SEESOLUTIONS SL"/>
    <s v="B65880940"/>
    <s v="A2312-01826"/>
    <d v="2023-12-04T00:00:00"/>
    <n v="320.06"/>
    <s v="4200343392"/>
    <n v="38180001485000"/>
    <s v="PLA D'INVERSIONS UNI"/>
    <x v="284"/>
    <s v="G"/>
    <s v="F"/>
  </r>
  <r>
    <s v="2023"/>
    <s v="115521"/>
    <s v="GASTROGAB SL"/>
    <s v="B09890500"/>
    <s v="F20001"/>
    <d v="2023-07-11T00:00:00"/>
    <n v="572.03"/>
    <s v="4200331767"/>
    <s v="2576FI01676000"/>
    <s v="INST.CIÈNCIES COSMOS"/>
    <x v="284"/>
    <s v="G"/>
    <s v="F"/>
  </r>
  <r>
    <s v="2023"/>
    <s v="202100"/>
    <s v="TRISKEM INTERNATIONAL"/>
    <m/>
    <s v="2311-007732"/>
    <d v="2023-11-29T00:00:00"/>
    <n v="1480"/>
    <s v="4200341627"/>
    <s v="2565GE02064000"/>
    <s v="DEP. DINÀMICA TERRA"/>
    <x v="284"/>
    <s v="G"/>
    <s v="F"/>
  </r>
  <r>
    <s v="2023"/>
    <s v="204034"/>
    <s v="CLARIVATE ANALYTICS"/>
    <m/>
    <s v="$NV00072303"/>
    <d v="2023-11-17T00:00:00"/>
    <n v="1902.3"/>
    <m/>
    <s v="2575QU02072000"/>
    <s v="DEP. QUIM. INORG.ORG"/>
    <x v="284"/>
    <s v="0"/>
    <s v="F"/>
  </r>
  <r>
    <s v="2023"/>
    <s v="301447"/>
    <s v="FRONTIERS MEDIA SA"/>
    <m/>
    <s v="$-1041862-0"/>
    <d v="2023-10-16T00:00:00"/>
    <n v="1002.06"/>
    <m/>
    <s v="2634ED01900000"/>
    <s v="F.EDUCACIÓ"/>
    <x v="284"/>
    <s v="0"/>
    <s v="F"/>
  </r>
  <r>
    <s v="2023"/>
    <s v="302586"/>
    <s v="UNIVERSITY OF ZURICH DEPARTMENT OF"/>
    <m/>
    <s v="$1300411839"/>
    <d v="2023-11-29T00:00:00"/>
    <n v="942.78"/>
    <m/>
    <s v="2615CS00885000"/>
    <s v="DP.PATOL.I TERP.EXP."/>
    <x v="284"/>
    <s v="G"/>
    <s v="F"/>
  </r>
  <r>
    <s v="2023"/>
    <s v="504678"/>
    <s v="TPM LOGISTIC SCP F. CONCEJO, SCP"/>
    <s v="J60541919"/>
    <s v="123257"/>
    <d v="2023-11-30T00:00:00"/>
    <n v="95.37"/>
    <m/>
    <n v="26530000135000"/>
    <s v="OAG ECONOMIA EMPRESA"/>
    <x v="284"/>
    <s v="0"/>
    <s v="F"/>
  </r>
  <r>
    <s v="2023"/>
    <s v="504678"/>
    <s v="TPM LOGISTIC SCP F. CONCEJO, SCP"/>
    <s v="J60541919"/>
    <s v="123263"/>
    <d v="2023-11-30T00:00:00"/>
    <n v="95.37"/>
    <m/>
    <n v="25330000117000"/>
    <s v="ADM. DRET"/>
    <x v="284"/>
    <s v="0"/>
    <s v="F"/>
  </r>
  <r>
    <s v="2023"/>
    <s v="505357"/>
    <s v="HORCHATERIA VALENCIANA SL"/>
    <s v="B08802100"/>
    <s v="A 23005901"/>
    <d v="2023-12-02T00:00:00"/>
    <n v="143.29"/>
    <s v="4200336275"/>
    <s v="2515GH01968000"/>
    <s v="DEP. HISTORIA I ARQU"/>
    <x v="284"/>
    <s v="0"/>
    <s v="F"/>
  </r>
  <r>
    <s v="2023"/>
    <s v="611045"/>
    <s v="ARTEAGA AGUIRRE CATALINA"/>
    <m/>
    <s v="$1"/>
    <d v="2023-11-08T00:00:00"/>
    <n v="125"/>
    <m/>
    <s v="2655EC02012000"/>
    <s v="DEP. DE SOCIOLOGIA"/>
    <x v="284"/>
    <s v="G"/>
    <s v="F"/>
  </r>
  <r>
    <s v="2023"/>
    <s v="800423"/>
    <s v="AJUNTAMENT DE TIVISSA"/>
    <s v="P4315200H"/>
    <s v="11353"/>
    <d v="2023-11-20T00:00:00"/>
    <n v="259.2"/>
    <s v="4200338960"/>
    <n v="25130000080000"/>
    <s v="OR.ADM.FI/GEOGRAF/Hª"/>
    <x v="284"/>
    <s v="0"/>
    <s v="F"/>
  </r>
  <r>
    <s v="2023"/>
    <s v="800873"/>
    <s v="CONSORCIO CTR NAC DE ANALISIS GENOM"/>
    <s v="S0800674D"/>
    <s v="23000318"/>
    <d v="2023-11-28T00:00:00"/>
    <n v="17093.23"/>
    <m/>
    <s v="2605CS02079000"/>
    <s v="DEPT. BIOMEDICINA"/>
    <x v="284"/>
    <s v="0"/>
    <s v="F"/>
  </r>
  <r>
    <s v="2023"/>
    <s v="900439"/>
    <s v="BANHAM LUCILLE CATHERINE"/>
    <s v="X4458346A"/>
    <s v="83"/>
    <d v="2023-11-29T00:00:00"/>
    <n v="127.23"/>
    <m/>
    <s v="2595FA02035000"/>
    <s v="DEP. BIOQ. I FISIOLO"/>
    <x v="284"/>
    <s v="G"/>
    <s v="F"/>
  </r>
  <r>
    <s v="2023"/>
    <s v="901226"/>
    <s v="PALA LLANAS SILVIA"/>
    <s v="46126894A"/>
    <s v="2023/135"/>
    <d v="2023-11-30T00:00:00"/>
    <n v="1827.1"/>
    <m/>
    <n v="37000000321000"/>
    <s v="ÀREA GERÈNCIA"/>
    <x v="284"/>
    <s v="0"/>
    <s v="F"/>
  </r>
  <r>
    <s v="2023"/>
    <s v="906354"/>
    <s v="FERNANDEZ LOPEZ ROBERTO"/>
    <s v="52201973T"/>
    <s v="1269"/>
    <d v="2023-12-04T00:00:00"/>
    <n v="218.2"/>
    <m/>
    <s v="2614CS02096000"/>
    <s v="UFIR INFERMERIA"/>
    <x v="284"/>
    <s v="0"/>
    <s v="F"/>
  </r>
  <r>
    <s v="2023"/>
    <s v="50002"/>
    <s v="FUNDACIO PARC CIENTIFIC BARCELONA P"/>
    <s v="G61482832"/>
    <s v="FV23_010930"/>
    <d v="2023-12-01T00:00:00"/>
    <n v="24.51"/>
    <s v="4200313482"/>
    <s v="2575QU02072000"/>
    <s v="DEP. QUIM. INORG.ORG"/>
    <x v="285"/>
    <s v="0"/>
    <s v="F"/>
  </r>
  <r>
    <s v="2023"/>
    <s v="50005"/>
    <s v="FUNDACIO IL3 UB"/>
    <s v="G64489172"/>
    <s v="10608"/>
    <d v="2023-11-30T00:00:00"/>
    <n v="17395.16"/>
    <m/>
    <n v="37000000321000"/>
    <s v="ÀREA GERÈNCIA"/>
    <x v="285"/>
    <s v="0"/>
    <s v="F"/>
  </r>
  <r>
    <s v="2023"/>
    <s v="50005"/>
    <s v="FUNDACIO IL3 UB"/>
    <s v="G64489172"/>
    <s v="10603"/>
    <d v="2023-11-30T00:00:00"/>
    <n v="57949.69"/>
    <m/>
    <n v="38380001443000"/>
    <s v="IMATGE CORP I MÀRQ"/>
    <x v="285"/>
    <s v="G"/>
    <s v="F"/>
  </r>
  <r>
    <s v="2023"/>
    <s v="100073"/>
    <s v="AVORIS RETAIL DIVISION SL BCD TRAVE"/>
    <s v="B07012107"/>
    <s v="07S00002176"/>
    <d v="2023-12-04T00:00:00"/>
    <n v="272.44"/>
    <m/>
    <n v="25130000080000"/>
    <s v="OR.ADM.FI/GEOGRAF/Hª"/>
    <x v="285"/>
    <s v="0"/>
    <s v="F"/>
  </r>
  <r>
    <s v="2023"/>
    <s v="100073"/>
    <s v="AVORIS RETAIL DIVISION SL BCD TRAVE"/>
    <s v="B07012107"/>
    <s v="07Y00005012"/>
    <d v="2023-12-04T00:00:00"/>
    <n v="27.8"/>
    <m/>
    <s v="2595FA02037000"/>
    <s v="DEP. BIOL. SANITAT"/>
    <x v="285"/>
    <s v="0"/>
    <s v="F"/>
  </r>
  <r>
    <s v="2023"/>
    <s v="100073"/>
    <s v="AVORIS RETAIL DIVISION SL BCD TRAVE"/>
    <s v="B07012107"/>
    <s v="07Y00005013"/>
    <d v="2023-12-04T00:00:00"/>
    <n v="27.8"/>
    <m/>
    <s v="2595FA02037000"/>
    <s v="DEP. BIOL. SANITAT"/>
    <x v="285"/>
    <s v="0"/>
    <s v="F"/>
  </r>
  <r>
    <s v="2023"/>
    <s v="100073"/>
    <s v="AVORIS RETAIL DIVISION SL BCD TRAVE"/>
    <s v="B07012107"/>
    <s v="07Y00005014"/>
    <d v="2023-12-04T00:00:00"/>
    <n v="27.8"/>
    <m/>
    <s v="2595FA02037000"/>
    <s v="DEP. BIOL. SANITAT"/>
    <x v="285"/>
    <s v="0"/>
    <s v="F"/>
  </r>
  <r>
    <s v="2023"/>
    <s v="100073"/>
    <s v="AVORIS RETAIL DIVISION SL BCD TRAVE"/>
    <s v="B07012107"/>
    <s v="07S00002168"/>
    <d v="2023-12-04T00:00:00"/>
    <n v="880"/>
    <m/>
    <s v="2634ED01900000"/>
    <s v="F.EDUCACIÓ"/>
    <x v="285"/>
    <s v="G"/>
    <s v="F"/>
  </r>
  <r>
    <s v="2023"/>
    <s v="100073"/>
    <s v="AVORIS RETAIL DIVISION SL BCD TRAVE"/>
    <s v="B07012107"/>
    <s v="07Y00000433"/>
    <d v="2023-12-04T00:00:00"/>
    <n v="-103.35"/>
    <m/>
    <n v="37080000322000"/>
    <s v="GERÈNCIA"/>
    <x v="285"/>
    <s v="G"/>
    <s v="A"/>
  </r>
  <r>
    <s v="2023"/>
    <s v="100289"/>
    <s v="FUND PRIV INS BIOENGINY CATALUNYA"/>
    <s v="G64045719"/>
    <s v="00122"/>
    <d v="2023-11-30T00:00:00"/>
    <n v="95.07"/>
    <m/>
    <s v="2575FI02052000"/>
    <s v="DEP.FIS.MAT.CONDENS."/>
    <x v="285"/>
    <s v="0"/>
    <s v="F"/>
  </r>
  <r>
    <s v="2023"/>
    <s v="100864"/>
    <s v="SUMINISTROS GRALS OFICIN.REY CENTER"/>
    <s v="B64498298"/>
    <s v="15902"/>
    <d v="2023-12-05T00:00:00"/>
    <n v="32.67"/>
    <m/>
    <s v="2576QU01677000"/>
    <s v="INST.QUÍM.TEÒR.COMP."/>
    <x v="285"/>
    <s v="G"/>
    <s v="F"/>
  </r>
  <r>
    <s v="2023"/>
    <s v="101312"/>
    <s v="SUDELAB SL"/>
    <s v="B63276778"/>
    <s v="227817"/>
    <d v="2023-12-05T00:00:00"/>
    <n v="966.83"/>
    <s v="4200343435"/>
    <s v="2595FA02034000"/>
    <s v="DEP.NUTRICIÓ, CC.DE"/>
    <x v="285"/>
    <s v="0"/>
    <s v="F"/>
  </r>
  <r>
    <s v="2023"/>
    <s v="102170"/>
    <s v="TELEFONICA SOLUC. DE INF. Y C.E,SAU"/>
    <s v="A78053147"/>
    <s v="V1231201360"/>
    <d v="2023-12-04T00:00:00"/>
    <n v="19"/>
    <s v="4200294913"/>
    <s v="2565BI01975000"/>
    <s v="DEP. BIO. EVOL. ECO."/>
    <x v="285"/>
    <s v="0"/>
    <s v="F"/>
  </r>
  <r>
    <s v="2023"/>
    <s v="102359"/>
    <s v="METRO ELECTRONICA SL METRO ELECTRON"/>
    <s v="B08868358"/>
    <s v="12309278"/>
    <d v="2023-12-05T00:00:00"/>
    <n v="360.79"/>
    <s v="4200342106"/>
    <s v="2505BA01936000"/>
    <s v="DEP. A. RESTAU.CONSE"/>
    <x v="285"/>
    <s v="0"/>
    <s v="F"/>
  </r>
  <r>
    <s v="2023"/>
    <s v="102395"/>
    <s v="CULTEK SL CULTEK SL"/>
    <s v="B28442135"/>
    <s v="FV+488725"/>
    <d v="2023-12-05T00:00:00"/>
    <n v="61.71"/>
    <s v="4200335347"/>
    <s v="2615CS00885000"/>
    <s v="DP.PATOL.I TERP.EXP."/>
    <x v="285"/>
    <s v="0"/>
    <s v="F"/>
  </r>
  <r>
    <s v="2023"/>
    <s v="102395"/>
    <s v="CULTEK SL CULTEK SL"/>
    <s v="B28442135"/>
    <s v="FV+488726"/>
    <d v="2023-12-05T00:00:00"/>
    <n v="106.48"/>
    <s v="4200341602"/>
    <s v="2605CS02079000"/>
    <s v="DEPT. BIOMEDICINA"/>
    <x v="285"/>
    <s v="0"/>
    <s v="F"/>
  </r>
  <r>
    <s v="2023"/>
    <s v="102530"/>
    <s v="REACTIVA SA REACTIVA SA"/>
    <s v="A58659715"/>
    <s v="223442"/>
    <d v="2023-11-30T00:00:00"/>
    <n v="636.46"/>
    <s v="4200342618"/>
    <s v="2605CS02079000"/>
    <s v="DEPT. BIOMEDICINA"/>
    <x v="285"/>
    <s v="0"/>
    <s v="F"/>
  </r>
  <r>
    <s v="2023"/>
    <s v="102530"/>
    <s v="REACTIVA SA REACTIVA SA"/>
    <s v="A58659715"/>
    <s v="223443"/>
    <d v="2023-11-30T00:00:00"/>
    <n v="1785.96"/>
    <m/>
    <s v="2605CS02079000"/>
    <s v="DEPT. BIOMEDICINA"/>
    <x v="285"/>
    <s v="0"/>
    <s v="F"/>
  </r>
  <r>
    <s v="2023"/>
    <s v="102543"/>
    <s v="LYRECO ESPAÑA SA"/>
    <s v="A79206223"/>
    <s v="7000327369"/>
    <d v="2023-12-01T00:00:00"/>
    <n v="-18.59"/>
    <s v="4200338514"/>
    <s v="2604CS02094000"/>
    <s v="UFIR MEDICINA CLINIC"/>
    <x v="285"/>
    <s v="0"/>
    <s v="A"/>
  </r>
  <r>
    <s v="2023"/>
    <s v="102614"/>
    <s v="ACEFE SAU ACEFE SAU"/>
    <s v="A58135831"/>
    <s v="FA34599"/>
    <d v="2023-11-30T00:00:00"/>
    <n v="84.42"/>
    <s v="4200342364"/>
    <s v="2595FA02036000"/>
    <s v="DEP. FARMÀCIA I TEC"/>
    <x v="285"/>
    <s v="0"/>
    <s v="F"/>
  </r>
  <r>
    <s v="2023"/>
    <s v="102614"/>
    <s v="ACEFE SAU ACEFE SAU"/>
    <s v="A58135831"/>
    <s v="FA34602"/>
    <d v="2023-11-30T00:00:00"/>
    <n v="367.42"/>
    <s v="4200341188"/>
    <s v="2565BI01975000"/>
    <s v="DEP. BIO. EVOL. ECO."/>
    <x v="285"/>
    <s v="0"/>
    <s v="F"/>
  </r>
  <r>
    <s v="2023"/>
    <s v="102708"/>
    <s v="LIFE TECHNOLOGIES SA APPLIED/INVITR"/>
    <s v="A28139434"/>
    <s v="1025319 RI"/>
    <d v="2023-12-05T00:00:00"/>
    <n v="447.87"/>
    <s v="4200343081"/>
    <s v="2565BI01973000"/>
    <s v="DEP.BIOQUIM. BIOMEDI"/>
    <x v="285"/>
    <s v="0"/>
    <s v="F"/>
  </r>
  <r>
    <s v="2023"/>
    <s v="102752"/>
    <s v="ONDA RADIO SA ONDA RADIO SA"/>
    <s v="A58375940"/>
    <s v="2311_00359"/>
    <d v="2023-11-30T00:00:00"/>
    <n v="38.479999999999997"/>
    <s v="4200335463"/>
    <n v="37190000329000"/>
    <s v="CCIT-UB SCT"/>
    <x v="285"/>
    <s v="0"/>
    <s v="F"/>
  </r>
  <r>
    <s v="2023"/>
    <s v="102851"/>
    <s v="PROQUINORTE, S.A."/>
    <s v="A48202451"/>
    <s v="V-FAC065838"/>
    <d v="2023-12-05T00:00:00"/>
    <n v="661.63"/>
    <s v="4200340881"/>
    <s v="2575QU02070000"/>
    <s v="DEP. C.MATERIALS I Q"/>
    <x v="285"/>
    <s v="0"/>
    <s v="F"/>
  </r>
  <r>
    <s v="2023"/>
    <s v="102856"/>
    <s v="COFELY ESPAÑA SA ENGIE"/>
    <s v="A28368132"/>
    <s v="0101149129"/>
    <d v="2023-12-05T00:00:00"/>
    <n v="828.49"/>
    <s v="4200307018"/>
    <n v="37190000329000"/>
    <s v="CCIT-UB SCT"/>
    <x v="285"/>
    <s v="0"/>
    <s v="F"/>
  </r>
  <r>
    <s v="2023"/>
    <s v="103004"/>
    <s v="EL CORTE INGLES SA"/>
    <s v="A28017895"/>
    <s v="0095678055"/>
    <d v="2023-12-05T00:00:00"/>
    <n v="236.81"/>
    <s v="4200341430"/>
    <s v="2575QU02071000"/>
    <s v="DEP. ENGINY.QUIM."/>
    <x v="285"/>
    <s v="0"/>
    <s v="F"/>
  </r>
  <r>
    <s v="2023"/>
    <s v="103004"/>
    <s v="EL CORTE INGLES SA"/>
    <s v="A28017895"/>
    <s v="0095678056"/>
    <d v="2023-12-05T00:00:00"/>
    <n v="65.45"/>
    <s v="4200341437"/>
    <s v="2575QU02071000"/>
    <s v="DEP. ENGINY.QUIM."/>
    <x v="285"/>
    <s v="0"/>
    <s v="F"/>
  </r>
  <r>
    <s v="2023"/>
    <s v="103004"/>
    <s v="EL CORTE INGLES SA"/>
    <s v="A28017895"/>
    <s v="0095678057"/>
    <d v="2023-12-05T00:00:00"/>
    <n v="36"/>
    <s v="4200342189"/>
    <s v="2575QU02071000"/>
    <s v="DEP. ENGINY.QUIM."/>
    <x v="285"/>
    <s v="0"/>
    <s v="F"/>
  </r>
  <r>
    <s v="2023"/>
    <s v="103015"/>
    <s v="IBERMATICA,S.A"/>
    <s v="A20038915"/>
    <s v="2301123739"/>
    <d v="2023-11-30T00:00:00"/>
    <n v="4652.03"/>
    <m/>
    <n v="37290000331000"/>
    <s v="D ÀREA TIC"/>
    <x v="285"/>
    <s v="0"/>
    <s v="F"/>
  </r>
  <r>
    <s v="2023"/>
    <s v="103178"/>
    <s v="SERVICIOS MICROINFORMATICA, SA SEMI"/>
    <s v="A25027145"/>
    <s v="00042658"/>
    <d v="2023-12-04T00:00:00"/>
    <n v="53.18"/>
    <s v="4200336762"/>
    <s v="2655EC02010003"/>
    <s v="DEP.ECON, ESTAD, E.A"/>
    <x v="285"/>
    <s v="0"/>
    <s v="F"/>
  </r>
  <r>
    <s v="2023"/>
    <s v="103178"/>
    <s v="SERVICIOS MICROINFORMATICA, SA SEMI"/>
    <s v="A25027145"/>
    <s v="00042842"/>
    <d v="2023-12-05T00:00:00"/>
    <n v="633"/>
    <s v="4200341756"/>
    <s v="2625PS02084001"/>
    <s v="DEP. COGNIC. DES.P.E"/>
    <x v="285"/>
    <s v="0"/>
    <s v="F"/>
  </r>
  <r>
    <s v="2023"/>
    <s v="103178"/>
    <s v="SERVICIOS MICROINFORMATICA, SA SEMI"/>
    <s v="A25027145"/>
    <s v="00042844"/>
    <d v="2023-12-05T00:00:00"/>
    <n v="1558.2"/>
    <s v="4200339812"/>
    <s v="2655EC02011000"/>
    <s v="DEP. ECONOMIA"/>
    <x v="285"/>
    <s v="0"/>
    <s v="F"/>
  </r>
  <r>
    <s v="2023"/>
    <s v="105866"/>
    <s v="MERCK LIFE SCIENCE SLU totes comand"/>
    <s v="B79184115"/>
    <s v="8250767306"/>
    <d v="2023-12-05T00:00:00"/>
    <n v="61.83"/>
    <s v="4200339334"/>
    <s v="2615CS00279000"/>
    <s v="DEP. CC. FISIOLOGIQU"/>
    <x v="285"/>
    <s v="0"/>
    <s v="F"/>
  </r>
  <r>
    <s v="2023"/>
    <s v="106044"/>
    <s v="VIAJES EL CORTE INGLES SA OFICINA B"/>
    <s v="A28229813"/>
    <s v="9330472963C"/>
    <d v="2023-12-04T00:00:00"/>
    <n v="19.600000000000001"/>
    <m/>
    <s v="2505BA01936000"/>
    <s v="DEP. A. RESTAU.CONSE"/>
    <x v="285"/>
    <s v="0"/>
    <s v="F"/>
  </r>
  <r>
    <s v="2023"/>
    <s v="106044"/>
    <s v="VIAJES EL CORTE INGLES SA OFICINA B"/>
    <s v="A28229813"/>
    <s v="9330472964C"/>
    <d v="2023-12-04T00:00:00"/>
    <n v="40.96"/>
    <m/>
    <s v="2505BA01936000"/>
    <s v="DEP. A. RESTAU.CONSE"/>
    <x v="285"/>
    <s v="0"/>
    <s v="F"/>
  </r>
  <r>
    <s v="2023"/>
    <s v="106044"/>
    <s v="VIAJES EL CORTE INGLES SA OFICINA B"/>
    <s v="A28229813"/>
    <s v="9330472972C"/>
    <d v="2023-12-04T00:00:00"/>
    <n v="64"/>
    <m/>
    <s v="2505BA01936000"/>
    <s v="DEP. A. RESTAU.CONSE"/>
    <x v="285"/>
    <s v="0"/>
    <s v="F"/>
  </r>
  <r>
    <s v="2023"/>
    <s v="106044"/>
    <s v="VIAJES EL CORTE INGLES SA OFICINA B"/>
    <s v="A28229813"/>
    <s v="9330472973C"/>
    <d v="2023-12-04T00:00:00"/>
    <n v="81.5"/>
    <m/>
    <s v="2505BA01936000"/>
    <s v="DEP. A. RESTAU.CONSE"/>
    <x v="285"/>
    <s v="0"/>
    <s v="F"/>
  </r>
  <r>
    <s v="2023"/>
    <s v="106050"/>
    <s v="SEIDOR OPENTRENDS SL"/>
    <s v="B63446470"/>
    <s v="233140"/>
    <d v="2023-11-30T00:00:00"/>
    <n v="2471.11"/>
    <m/>
    <n v="37290000331000"/>
    <s v="D ÀREA TIC"/>
    <x v="285"/>
    <s v="0"/>
    <s v="F"/>
  </r>
  <r>
    <s v="2023"/>
    <s v="107755"/>
    <s v="RESTAURANTE BCN BUGUI SL"/>
    <s v="B65986796"/>
    <s v="1"/>
    <d v="2023-09-20T00:00:00"/>
    <n v="152"/>
    <m/>
    <s v="2575QU02070111"/>
    <s v="SEC.QUIMICA FISICA"/>
    <x v="285"/>
    <s v="0"/>
    <s v="F"/>
  </r>
  <r>
    <s v="2023"/>
    <s v="107776"/>
    <s v="AUTOCARES AISAMAR"/>
    <s v="B61308276"/>
    <s v="023A10-0015"/>
    <d v="2023-10-31T00:00:00"/>
    <n v="583"/>
    <m/>
    <s v="2564BI00163000"/>
    <s v="F.BIOLOGIA"/>
    <x v="285"/>
    <s v="0"/>
    <s v="F"/>
  </r>
  <r>
    <s v="2023"/>
    <s v="108198"/>
    <s v="SOPA DE LLETRES IZQUIERDO BORAU SL"/>
    <s v="B66028622"/>
    <s v="8/2023"/>
    <d v="2023-11-20T00:00:00"/>
    <n v="270"/>
    <m/>
    <s v="2524FL00103000"/>
    <s v="F.FILOLOGIA I COMUNI"/>
    <x v="285"/>
    <s v="0"/>
    <s v="F"/>
  </r>
  <r>
    <s v="2023"/>
    <s v="109922"/>
    <s v="SUMINISTROS NESSLAB, S.L."/>
    <s v="B66567215"/>
    <s v="230584"/>
    <d v="2023-12-05T00:00:00"/>
    <n v="5055.46"/>
    <s v="4200335422"/>
    <s v="2575QU02071000"/>
    <s v="DEP. ENGINY.QUIM."/>
    <x v="285"/>
    <s v="0"/>
    <s v="F"/>
  </r>
  <r>
    <s v="2023"/>
    <s v="110726"/>
    <s v="FERRER OJEDA ASOCIADOS CORREDURIA S"/>
    <s v="B58265240"/>
    <s v="1001688660"/>
    <d v="2023-12-05T00:00:00"/>
    <n v="4.8"/>
    <s v="4200336144"/>
    <s v="2575QU02072000"/>
    <s v="DEP. QUIM. INORG.ORG"/>
    <x v="285"/>
    <s v="0"/>
    <s v="F"/>
  </r>
  <r>
    <s v="2023"/>
    <s v="111683"/>
    <s v="EDUCAMPUS SC"/>
    <s v="J05515903"/>
    <s v="ED2023/0195"/>
    <d v="2023-11-09T00:00:00"/>
    <n v="49"/>
    <m/>
    <s v="2655EC02009000"/>
    <s v="DEP. HIST.ECON, INST"/>
    <x v="285"/>
    <s v="G"/>
    <s v="F"/>
  </r>
  <r>
    <s v="2023"/>
    <s v="111899"/>
    <s v="ATLANTA AGENCIA DE VIAJES SA"/>
    <s v="A08649477"/>
    <s v="1209801"/>
    <d v="2023-12-05T00:00:00"/>
    <n v="232.98"/>
    <m/>
    <s v="2575FI02052000"/>
    <s v="DEP.FIS.MAT.CONDENS."/>
    <x v="285"/>
    <s v="0"/>
    <s v="F"/>
  </r>
  <r>
    <s v="2023"/>
    <s v="111899"/>
    <s v="ATLANTA AGENCIA DE VIAJES SA"/>
    <s v="A08649477"/>
    <s v="1209821"/>
    <d v="2023-12-05T00:00:00"/>
    <n v="117.5"/>
    <m/>
    <n v="25330000120000"/>
    <s v="OR.ADM.DRET"/>
    <x v="285"/>
    <s v="0"/>
    <s v="F"/>
  </r>
  <r>
    <s v="2023"/>
    <s v="111899"/>
    <s v="ATLANTA AGENCIA DE VIAJES SA"/>
    <s v="A08649477"/>
    <s v="1209830"/>
    <d v="2023-12-05T00:00:00"/>
    <n v="109"/>
    <m/>
    <n v="26530000133000"/>
    <s v="ADM.ECONOMIA EMPRESA"/>
    <x v="285"/>
    <s v="0"/>
    <s v="F"/>
  </r>
  <r>
    <s v="2023"/>
    <s v="111899"/>
    <s v="ATLANTA AGENCIA DE VIAJES SA"/>
    <s v="A08649477"/>
    <s v="1209831"/>
    <d v="2023-12-05T00:00:00"/>
    <n v="85.6"/>
    <m/>
    <n v="26530000133000"/>
    <s v="ADM.ECONOMIA EMPRESA"/>
    <x v="285"/>
    <s v="0"/>
    <s v="F"/>
  </r>
  <r>
    <s v="2023"/>
    <s v="111899"/>
    <s v="ATLANTA AGENCIA DE VIAJES SA"/>
    <s v="A08649477"/>
    <s v="1209832"/>
    <d v="2023-12-05T00:00:00"/>
    <n v="107.8"/>
    <m/>
    <n v="26530000133000"/>
    <s v="ADM.ECONOMIA EMPRESA"/>
    <x v="285"/>
    <s v="0"/>
    <s v="F"/>
  </r>
  <r>
    <s v="2023"/>
    <s v="112493"/>
    <s v="KTRING DE LA PEPI SL"/>
    <s v="B67401539"/>
    <s v="023900"/>
    <d v="2023-12-05T00:00:00"/>
    <n v="448.8"/>
    <m/>
    <n v="26530000133000"/>
    <s v="ADM.ECONOMIA EMPRESA"/>
    <x v="285"/>
    <s v="0"/>
    <s v="F"/>
  </r>
  <r>
    <s v="2023"/>
    <s v="113137"/>
    <s v="PHRO TRAINING CONSULTANTS &amp; PART"/>
    <s v="B66117797"/>
    <s v="126"/>
    <d v="2023-12-05T00:00:00"/>
    <n v="1242"/>
    <s v="4300000212"/>
    <n v="37380000340000"/>
    <s v="D ÀREA RRHH"/>
    <x v="285"/>
    <s v="0"/>
    <s v="F"/>
  </r>
  <r>
    <s v="2023"/>
    <s v="113318"/>
    <s v="CALIBRACIONES Y SUMIN PARA LABORAT"/>
    <s v="B01786151"/>
    <s v="23002035"/>
    <d v="2023-12-05T00:00:00"/>
    <n v="606.21"/>
    <s v="4200343132"/>
    <s v="2605CS02079000"/>
    <s v="DEPT. BIOMEDICINA"/>
    <x v="285"/>
    <s v="0"/>
    <s v="F"/>
  </r>
  <r>
    <s v="2023"/>
    <s v="114934"/>
    <s v="SOBERANIA ALIMENTAR BIODIVERSIDAD Y"/>
    <s v="G65692519"/>
    <s v="#23J013"/>
    <d v="2023-11-28T00:00:00"/>
    <n v="242"/>
    <s v="4200342154"/>
    <n v="25130000080000"/>
    <s v="OR.ADM.FI/GEOGRAF/Hª"/>
    <x v="285"/>
    <s v="0"/>
    <s v="F"/>
  </r>
  <r>
    <s v="2023"/>
    <s v="200009"/>
    <s v="THORLABS GMBH THORLABS GMBH"/>
    <m/>
    <s v="MI4083595"/>
    <d v="2023-12-01T00:00:00"/>
    <n v="3337.73"/>
    <s v="4200337877"/>
    <s v="2575FI02053000"/>
    <s v="DEP. FISICA APLICADA"/>
    <x v="285"/>
    <s v="0"/>
    <s v="F"/>
  </r>
  <r>
    <s v="2023"/>
    <s v="201544"/>
    <s v="DURHAM UNIVERSITY"/>
    <m/>
    <s v="20002601"/>
    <d v="2023-10-19T00:00:00"/>
    <n v="1956"/>
    <m/>
    <s v="2515GH01968000"/>
    <s v="DEP. HISTORIA I ARQU"/>
    <x v="285"/>
    <s v="0"/>
    <s v="F"/>
  </r>
  <r>
    <s v="2023"/>
    <s v="302902"/>
    <s v="NORTHWESTERN UNIVERSITY MRI/MWM"/>
    <m/>
    <s v="$62023-0881"/>
    <d v="2023-06-28T00:00:00"/>
    <n v="312.64999999999998"/>
    <m/>
    <s v="2576FI01676000"/>
    <s v="INST.CIÈNCIES COSMOS"/>
    <x v="285"/>
    <s v="0"/>
    <s v="F"/>
  </r>
  <r>
    <s v="2023"/>
    <s v="303504"/>
    <s v="VISITECH SYSTEMS INC"/>
    <m/>
    <s v="$075BA-0001"/>
    <d v="2023-11-21T00:00:00"/>
    <n v="1641.94"/>
    <m/>
    <s v="2575FI02053000"/>
    <s v="DEP. FISICA APLICADA"/>
    <x v="285"/>
    <s v="0"/>
    <s v="F"/>
  </r>
  <r>
    <s v="2023"/>
    <s v="306107"/>
    <s v="SPRINGER NATURE CUSTOMER SERV CENTE"/>
    <m/>
    <s v="$1452439980"/>
    <d v="2023-05-14T00:00:00"/>
    <n v="2528.44"/>
    <m/>
    <s v="2575FI02052000"/>
    <s v="DEP.FIS.MAT.CONDENS."/>
    <x v="285"/>
    <s v="0"/>
    <s v="F"/>
  </r>
  <r>
    <s v="2023"/>
    <s v="504769"/>
    <s v="TREVOL MISSATGERS SCCL TREVOL MISSA"/>
    <s v="F58044967"/>
    <s v="12307"/>
    <d v="2023-11-01T00:00:00"/>
    <n v="-30.6"/>
    <m/>
    <s v="2565GE02063000"/>
    <s v="DEP. MINERALOGIA,P."/>
    <x v="285"/>
    <s v="G"/>
    <s v="A"/>
  </r>
  <r>
    <s v="2023"/>
    <s v="100073"/>
    <s v="AVORIS RETAIL DIVISION SL BCD TRAVE"/>
    <s v="B07012107"/>
    <s v="07S00002180"/>
    <d v="2023-12-05T00:00:00"/>
    <n v="272.45"/>
    <m/>
    <n v="25130000080000"/>
    <s v="OR.ADM.FI/GEOGRAF/Hª"/>
    <x v="286"/>
    <s v="0"/>
    <s v="F"/>
  </r>
  <r>
    <s v="2023"/>
    <s v="100073"/>
    <s v="AVORIS RETAIL DIVISION SL BCD TRAVE"/>
    <s v="B07012107"/>
    <s v="07S00002185"/>
    <d v="2023-12-05T00:00:00"/>
    <n v="777.87"/>
    <m/>
    <n v="26330000301000"/>
    <s v="OR.ADM.EDUCACIO"/>
    <x v="286"/>
    <s v="0"/>
    <s v="F"/>
  </r>
  <r>
    <s v="2023"/>
    <s v="100073"/>
    <s v="AVORIS RETAIL DIVISION SL BCD TRAVE"/>
    <s v="B07012107"/>
    <s v="07S00002186"/>
    <d v="2023-12-05T00:00:00"/>
    <n v="777.87"/>
    <m/>
    <n v="26330000301000"/>
    <s v="OR.ADM.EDUCACIO"/>
    <x v="286"/>
    <s v="0"/>
    <s v="F"/>
  </r>
  <r>
    <s v="2023"/>
    <s v="100073"/>
    <s v="AVORIS RETAIL DIVISION SL BCD TRAVE"/>
    <s v="B07012107"/>
    <s v="07Y00005036"/>
    <d v="2023-12-05T00:00:00"/>
    <n v="150"/>
    <m/>
    <n v="37180001607000"/>
    <s v="OPIR OF.PROJ.INT.REC"/>
    <x v="286"/>
    <s v="0"/>
    <s v="F"/>
  </r>
  <r>
    <s v="2023"/>
    <s v="100769"/>
    <s v="FISHER SCIENTIFIC SL"/>
    <s v="B84498955"/>
    <s v="4091237466"/>
    <d v="2023-11-30T00:00:00"/>
    <n v="67.819999999999993"/>
    <s v="4200341911"/>
    <s v="2565BI01975000"/>
    <s v="DEP. BIO. EVOL. ECO."/>
    <x v="286"/>
    <s v="0"/>
    <s v="F"/>
  </r>
  <r>
    <s v="2023"/>
    <s v="100769"/>
    <s v="FISHER SCIENTIFIC SL"/>
    <s v="B84498955"/>
    <s v="4091237486"/>
    <d v="2023-11-30T00:00:00"/>
    <n v="117.61"/>
    <s v="4200341253"/>
    <s v="2575QU02071000"/>
    <s v="DEP. ENGINY.QUIM."/>
    <x v="286"/>
    <s v="0"/>
    <s v="F"/>
  </r>
  <r>
    <s v="2023"/>
    <s v="100769"/>
    <s v="FISHER SCIENTIFIC SL"/>
    <s v="B84498955"/>
    <s v="4091237500"/>
    <d v="2023-11-30T00:00:00"/>
    <n v="205.7"/>
    <s v="4200341352"/>
    <s v="2565BI01975000"/>
    <s v="DEP. BIO. EVOL. ECO."/>
    <x v="286"/>
    <s v="0"/>
    <s v="F"/>
  </r>
  <r>
    <s v="2023"/>
    <s v="100769"/>
    <s v="FISHER SCIENTIFIC SL"/>
    <s v="B84498955"/>
    <s v="4091237509"/>
    <d v="2023-11-30T00:00:00"/>
    <n v="1188.83"/>
    <s v="4200340906"/>
    <s v="2604CS01778000"/>
    <s v="S.DISSECCIÓ MEDICINA"/>
    <x v="286"/>
    <s v="0"/>
    <s v="F"/>
  </r>
  <r>
    <s v="2023"/>
    <s v="100769"/>
    <s v="FISHER SCIENTIFIC SL"/>
    <s v="B84498955"/>
    <s v="4091237535"/>
    <d v="2023-11-30T00:00:00"/>
    <n v="98.66"/>
    <s v="4100017778"/>
    <s v="2595FA00247000"/>
    <s v="DP.FARMACO.QUI.TERAP"/>
    <x v="286"/>
    <s v="0"/>
    <s v="F"/>
  </r>
  <r>
    <s v="2023"/>
    <s v="100769"/>
    <s v="FISHER SCIENTIFIC SL"/>
    <s v="B84498955"/>
    <s v="4091237576"/>
    <d v="2023-11-30T00:00:00"/>
    <n v="2329.5"/>
    <s v="4200339038"/>
    <s v="2615CS00885000"/>
    <s v="DP.PATOL.I TERP.EXP."/>
    <x v="286"/>
    <s v="0"/>
    <s v="F"/>
  </r>
  <r>
    <s v="2023"/>
    <s v="100769"/>
    <s v="FISHER SCIENTIFIC SL"/>
    <s v="B84498955"/>
    <s v="4091237658"/>
    <d v="2023-11-30T00:00:00"/>
    <n v="995.3"/>
    <s v="4100017736"/>
    <s v="2595FA00247000"/>
    <s v="DP.FARMACO.QUI.TERAP"/>
    <x v="286"/>
    <s v="0"/>
    <s v="F"/>
  </r>
  <r>
    <s v="2023"/>
    <s v="100769"/>
    <s v="FISHER SCIENTIFIC SL"/>
    <s v="B84498955"/>
    <s v="4091237679"/>
    <d v="2023-11-30T00:00:00"/>
    <n v="99.66"/>
    <s v="4200341843"/>
    <s v="2595FA00247000"/>
    <s v="DP.FARMACO.QUI.TERAP"/>
    <x v="286"/>
    <s v="0"/>
    <s v="F"/>
  </r>
  <r>
    <s v="2023"/>
    <s v="100769"/>
    <s v="FISHER SCIENTIFIC SL"/>
    <s v="B84498955"/>
    <s v="4091239617"/>
    <d v="2023-12-01T00:00:00"/>
    <n v="13839.38"/>
    <s v="4200342090"/>
    <s v="2595FA02034000"/>
    <s v="DEP.NUTRICIÓ, CC.DE"/>
    <x v="286"/>
    <s v="0"/>
    <s v="F"/>
  </r>
  <r>
    <s v="2023"/>
    <s v="100769"/>
    <s v="FISHER SCIENTIFIC SL"/>
    <s v="B84498955"/>
    <s v="4091239623"/>
    <d v="2023-12-01T00:00:00"/>
    <n v="78.319999999999993"/>
    <s v="4200341033"/>
    <s v="2575QU02072000"/>
    <s v="DEP. QUIM. INORG.ORG"/>
    <x v="286"/>
    <s v="0"/>
    <s v="F"/>
  </r>
  <r>
    <s v="2023"/>
    <s v="100769"/>
    <s v="FISHER SCIENTIFIC SL"/>
    <s v="B84498955"/>
    <s v="4091239630"/>
    <d v="2023-12-01T00:00:00"/>
    <n v="241.66"/>
    <s v="4200337914"/>
    <s v="2565BI01975000"/>
    <s v="DEP. BIO. EVOL. ECO."/>
    <x v="286"/>
    <s v="0"/>
    <s v="F"/>
  </r>
  <r>
    <s v="2023"/>
    <s v="100769"/>
    <s v="FISHER SCIENTIFIC SL"/>
    <s v="B84498955"/>
    <s v="4091239631"/>
    <d v="2023-12-01T00:00:00"/>
    <n v="68.69"/>
    <s v="4200341659"/>
    <s v="2565BI01975000"/>
    <s v="DEP. BIO. EVOL. ECO."/>
    <x v="286"/>
    <s v="0"/>
    <s v="F"/>
  </r>
  <r>
    <s v="2023"/>
    <s v="100769"/>
    <s v="FISHER SCIENTIFIC SL"/>
    <s v="B84498955"/>
    <s v="4091239632"/>
    <d v="2023-12-01T00:00:00"/>
    <n v="318.82"/>
    <s v="4200339589"/>
    <s v="2575QU02071000"/>
    <s v="DEP. ENGINY.QUIM."/>
    <x v="286"/>
    <s v="0"/>
    <s v="F"/>
  </r>
  <r>
    <s v="2023"/>
    <s v="100769"/>
    <s v="FISHER SCIENTIFIC SL"/>
    <s v="B84498955"/>
    <s v="4091239643"/>
    <d v="2023-12-01T00:00:00"/>
    <n v="955.42"/>
    <s v="4200339677"/>
    <s v="2595FA02034000"/>
    <s v="DEP.NUTRICIÓ, CC.DE"/>
    <x v="286"/>
    <s v="0"/>
    <s v="F"/>
  </r>
  <r>
    <s v="2023"/>
    <s v="100769"/>
    <s v="FISHER SCIENTIFIC SL"/>
    <s v="B84498955"/>
    <s v="4091239655"/>
    <d v="2023-12-01T00:00:00"/>
    <n v="54.38"/>
    <s v="4200342617"/>
    <s v="2595FA02036000"/>
    <s v="DEP. FARMÀCIA I TEC"/>
    <x v="286"/>
    <s v="0"/>
    <s v="F"/>
  </r>
  <r>
    <s v="2023"/>
    <s v="100769"/>
    <s v="FISHER SCIENTIFIC SL"/>
    <s v="B84498955"/>
    <s v="4091239664"/>
    <d v="2023-12-01T00:00:00"/>
    <n v="163.11000000000001"/>
    <s v="4200341910"/>
    <s v="2595FA02035000"/>
    <s v="DEP. BIOQ. I FISIOLO"/>
    <x v="286"/>
    <s v="0"/>
    <s v="F"/>
  </r>
  <r>
    <s v="2023"/>
    <s v="100769"/>
    <s v="FISHER SCIENTIFIC SL"/>
    <s v="B84498955"/>
    <s v="4091239668"/>
    <d v="2023-12-01T00:00:00"/>
    <n v="313.73"/>
    <s v="4100017800"/>
    <s v="2595FA00247000"/>
    <s v="DP.FARMACO.QUI.TERAP"/>
    <x v="286"/>
    <s v="0"/>
    <s v="F"/>
  </r>
  <r>
    <s v="2023"/>
    <s v="100769"/>
    <s v="FISHER SCIENTIFIC SL"/>
    <s v="B84498955"/>
    <s v="4091239669"/>
    <d v="2023-12-01T00:00:00"/>
    <n v="346.16"/>
    <s v="4100017803"/>
    <s v="2595FA00247000"/>
    <s v="DP.FARMACO.QUI.TERAP"/>
    <x v="286"/>
    <s v="0"/>
    <s v="F"/>
  </r>
  <r>
    <s v="2023"/>
    <s v="100769"/>
    <s v="FISHER SCIENTIFIC SL"/>
    <s v="B84498955"/>
    <s v="4091239676"/>
    <d v="2023-12-01T00:00:00"/>
    <n v="803.92"/>
    <s v="4200343166"/>
    <s v="2605CS02079000"/>
    <s v="DEPT. BIOMEDICINA"/>
    <x v="286"/>
    <s v="0"/>
    <s v="F"/>
  </r>
  <r>
    <s v="2023"/>
    <s v="100769"/>
    <s v="FISHER SCIENTIFIC SL"/>
    <s v="B84498955"/>
    <s v="4091239679"/>
    <d v="2023-12-01T00:00:00"/>
    <n v="18.32"/>
    <s v="4200339669"/>
    <s v="2565BI01975000"/>
    <s v="DEP. BIO. EVOL. ECO."/>
    <x v="286"/>
    <s v="0"/>
    <s v="F"/>
  </r>
  <r>
    <s v="2023"/>
    <s v="100769"/>
    <s v="FISHER SCIENTIFIC SL"/>
    <s v="B84498955"/>
    <s v="4091239680"/>
    <d v="2023-12-01T00:00:00"/>
    <n v="161.51"/>
    <s v="4200341842"/>
    <s v="2605CS02079000"/>
    <s v="DEPT. BIOMEDICINA"/>
    <x v="286"/>
    <s v="0"/>
    <s v="F"/>
  </r>
  <r>
    <s v="2023"/>
    <s v="100769"/>
    <s v="FISHER SCIENTIFIC SL"/>
    <s v="B84498955"/>
    <s v="4091239681"/>
    <d v="2023-12-01T00:00:00"/>
    <n v="352.9"/>
    <s v="4200341832"/>
    <s v="2605CS02079000"/>
    <s v="DEPT. BIOMEDICINA"/>
    <x v="286"/>
    <s v="0"/>
    <s v="F"/>
  </r>
  <r>
    <s v="2023"/>
    <s v="100769"/>
    <s v="FISHER SCIENTIFIC SL"/>
    <s v="B84498955"/>
    <s v="4091239683"/>
    <d v="2023-12-01T00:00:00"/>
    <n v="131.43"/>
    <s v="4200342030"/>
    <s v="2565BI01976000"/>
    <s v="DEP. GENÈTICA, MICRO"/>
    <x v="286"/>
    <s v="0"/>
    <s v="F"/>
  </r>
  <r>
    <s v="2023"/>
    <s v="100769"/>
    <s v="FISHER SCIENTIFIC SL"/>
    <s v="B84498955"/>
    <s v="4091239684"/>
    <d v="2023-12-01T00:00:00"/>
    <n v="50.03"/>
    <s v="4200342920"/>
    <s v="2565BI01976000"/>
    <s v="DEP. GENÈTICA, MICRO"/>
    <x v="286"/>
    <s v="0"/>
    <s v="F"/>
  </r>
  <r>
    <s v="2023"/>
    <s v="100769"/>
    <s v="FISHER SCIENTIFIC SL"/>
    <s v="B84498955"/>
    <s v="4091237644"/>
    <d v="2023-11-30T00:00:00"/>
    <n v="3847.8"/>
    <s v="4200339648"/>
    <n v="37080001713000"/>
    <s v="CAMPUS ALIMENTACIÓ"/>
    <x v="286"/>
    <s v="G"/>
    <s v="F"/>
  </r>
  <r>
    <s v="2023"/>
    <s v="102025"/>
    <s v="VWR INTERNATIONAL EUROLAB SL VWR IN"/>
    <s v="B08362089"/>
    <s v="7062379399"/>
    <d v="2023-12-05T00:00:00"/>
    <n v="159.62"/>
    <s v="4200343113"/>
    <s v="2575QU02071000"/>
    <s v="DEP. ENGINY.QUIM."/>
    <x v="286"/>
    <s v="0"/>
    <s v="F"/>
  </r>
  <r>
    <s v="2023"/>
    <s v="102521"/>
    <s v="WATERS CROMATOGRAFIA SA WATERS CROM"/>
    <s v="A60631835"/>
    <s v="316062500"/>
    <d v="2023-12-06T00:00:00"/>
    <n v="2422.12"/>
    <s v="4200337828"/>
    <s v="2595FA02034000"/>
    <s v="DEP.NUTRICIÓ, CC.DE"/>
    <x v="286"/>
    <s v="0"/>
    <s v="F"/>
  </r>
  <r>
    <s v="2023"/>
    <s v="105866"/>
    <s v="MERCK LIFE SCIENCE SLU totes comand"/>
    <s v="B79184115"/>
    <s v="8250767631"/>
    <d v="2023-12-06T00:00:00"/>
    <n v="70.790000000000006"/>
    <s v="4200342653"/>
    <s v="2595FA02034000"/>
    <s v="DEP.NUTRICIÓ, CC.DE"/>
    <x v="286"/>
    <s v="0"/>
    <s v="F"/>
  </r>
  <r>
    <s v="2023"/>
    <s v="109401"/>
    <s v="INTEGRATED DNA TECHNOLOGIES SPAIN S"/>
    <s v="B87472387"/>
    <s v="9980015147"/>
    <d v="2023-11-09T00:00:00"/>
    <n v="15.61"/>
    <s v="4200338538"/>
    <s v="2615CS00885000"/>
    <s v="DP.PATOL.I TERP.EXP."/>
    <x v="286"/>
    <s v="0"/>
    <s v="F"/>
  </r>
  <r>
    <s v="2023"/>
    <s v="109401"/>
    <s v="INTEGRATED DNA TECHNOLOGIES SPAIN S"/>
    <s v="B87472387"/>
    <s v="9980015432"/>
    <d v="2023-11-15T00:00:00"/>
    <n v="20.22"/>
    <s v="4200340181"/>
    <s v="2565BI01976000"/>
    <s v="DEP. GENÈTICA, MICRO"/>
    <x v="286"/>
    <s v="0"/>
    <s v="F"/>
  </r>
  <r>
    <s v="2023"/>
    <s v="109401"/>
    <s v="INTEGRATED DNA TECHNOLOGIES SPAIN S"/>
    <s v="B87472387"/>
    <s v="9980015745"/>
    <d v="2023-11-21T00:00:00"/>
    <n v="23.7"/>
    <s v="4200340348"/>
    <s v="2615CS00885000"/>
    <s v="DP.PATOL.I TERP.EXP."/>
    <x v="286"/>
    <s v="0"/>
    <s v="F"/>
  </r>
  <r>
    <s v="2023"/>
    <s v="109401"/>
    <s v="INTEGRATED DNA TECHNOLOGIES SPAIN S"/>
    <s v="B87472387"/>
    <s v="9980015746"/>
    <d v="2023-11-21T00:00:00"/>
    <n v="34.19"/>
    <s v="4100015849"/>
    <s v="2605CS02079000"/>
    <s v="DEPT. BIOMEDICINA"/>
    <x v="286"/>
    <s v="0"/>
    <s v="F"/>
  </r>
  <r>
    <s v="2023"/>
    <s v="114697"/>
    <s v="DINAMO MENSAJEROS SL"/>
    <s v="B63707590"/>
    <s v="7579"/>
    <d v="2023-11-30T00:00:00"/>
    <n v="21.08"/>
    <m/>
    <s v="2614CS02096000"/>
    <s v="UFIR INFERMERIA"/>
    <x v="286"/>
    <s v="0"/>
    <s v="F"/>
  </r>
  <r>
    <s v="2023"/>
    <s v="114697"/>
    <s v="DINAMO MENSAJEROS SL"/>
    <s v="B63707590"/>
    <s v="7583"/>
    <d v="2023-11-30T00:00:00"/>
    <n v="876.74"/>
    <m/>
    <s v="2565BI01975000"/>
    <s v="DEP. BIO. EVOL. ECO."/>
    <x v="286"/>
    <s v="0"/>
    <s v="F"/>
  </r>
  <r>
    <s v="2023"/>
    <s v="114697"/>
    <s v="DINAMO MENSAJEROS SL"/>
    <s v="B63707590"/>
    <s v="7585"/>
    <d v="2023-11-30T00:00:00"/>
    <n v="24.76"/>
    <m/>
    <s v="2575QU02070000"/>
    <s v="DEP. C.MATERIALS I Q"/>
    <x v="286"/>
    <s v="0"/>
    <s v="F"/>
  </r>
  <r>
    <s v="2023"/>
    <s v="115526"/>
    <s v="IMAGINEM VIVENCIES FOTOGRAFIQUES SL"/>
    <s v="B13727177"/>
    <s v="111/2023"/>
    <d v="2023-11-26T00:00:00"/>
    <n v="1600"/>
    <s v="4200341718"/>
    <s v="2566BI00191000"/>
    <s v="CR BIODIVERSITAT ANI"/>
    <x v="286"/>
    <s v="0"/>
    <s v="F"/>
  </r>
  <r>
    <s v="2023"/>
    <s v="904604"/>
    <s v="GANDOL I GINER GUILLEM"/>
    <s v="46230660Q"/>
    <s v="-075"/>
    <d v="2023-12-06T00:00:00"/>
    <n v="3539.25"/>
    <s v="4200339742"/>
    <s v="2604CS01778000"/>
    <s v="S.DISSECCIÓ MEDICINA"/>
    <x v="286"/>
    <s v="0"/>
    <s v="F"/>
  </r>
  <r>
    <s v="2023"/>
    <s v="904604"/>
    <s v="GANDOL I GINER GUILLEM"/>
    <s v="46230660Q"/>
    <s v="-076"/>
    <d v="2023-12-06T00:00:00"/>
    <n v="989.05"/>
    <s v="4200339523"/>
    <s v="2604CS01778000"/>
    <s v="S.DISSECCIÓ MEDICINA"/>
    <x v="286"/>
    <s v="0"/>
    <s v="F"/>
  </r>
  <r>
    <s v="2023"/>
    <s v="101538"/>
    <s v="OFIPRIX SL OFIPRIX SL"/>
    <s v="B61329645"/>
    <s v="2341015361"/>
    <d v="2023-12-07T00:00:00"/>
    <n v="151.37"/>
    <s v="4200342293"/>
    <s v="2614CS02095000"/>
    <s v="UFIR MEDICINA BELLV."/>
    <x v="287"/>
    <s v="0"/>
    <s v="F"/>
  </r>
  <r>
    <s v="2023"/>
    <s v="102708"/>
    <s v="LIFE TECHNOLOGIES SA APPLIED/INVITR"/>
    <s v="A28139434"/>
    <s v="1009354 RI"/>
    <d v="2023-09-06T00:00:00"/>
    <n v="911.57"/>
    <s v="4200332530"/>
    <s v="2565BI01974000"/>
    <s v="DEP.BIO.CEL. FIS. IM"/>
    <x v="287"/>
    <s v="0"/>
    <s v="F"/>
  </r>
  <r>
    <s v="2023"/>
    <s v="102708"/>
    <s v="LIFE TECHNOLOGIES SA APPLIED/INVITR"/>
    <s v="A28139434"/>
    <s v="1011866 RI"/>
    <d v="2023-09-22T00:00:00"/>
    <n v="28.46"/>
    <s v="4200334006"/>
    <s v="2615CS00279000"/>
    <s v="DEP. CC. FISIOLOGIQU"/>
    <x v="287"/>
    <s v="0"/>
    <s v="F"/>
  </r>
  <r>
    <s v="2023"/>
    <s v="102708"/>
    <s v="LIFE TECHNOLOGIES SA APPLIED/INVITR"/>
    <s v="A28139434"/>
    <s v="1017274 RI"/>
    <d v="2023-10-25T00:00:00"/>
    <n v="12.54"/>
    <s v="4200337495"/>
    <s v="2615CS00279000"/>
    <s v="DEP. CC. FISIOLOGIQU"/>
    <x v="287"/>
    <s v="0"/>
    <s v="F"/>
  </r>
  <r>
    <s v="2023"/>
    <s v="102708"/>
    <s v="LIFE TECHNOLOGIES SA APPLIED/INVITR"/>
    <s v="A28139434"/>
    <s v="1018014 RI"/>
    <d v="2023-10-30T00:00:00"/>
    <n v="13.38"/>
    <s v="4200337944"/>
    <s v="2615CS00885000"/>
    <s v="DP.PATOL.I TERP.EXP."/>
    <x v="287"/>
    <s v="0"/>
    <s v="F"/>
  </r>
  <r>
    <s v="2023"/>
    <s v="102708"/>
    <s v="LIFE TECHNOLOGIES SA APPLIED/INVITR"/>
    <s v="A28139434"/>
    <s v="1018019 RI"/>
    <d v="2023-10-30T00:00:00"/>
    <n v="79.959999999999994"/>
    <s v="4200338008"/>
    <s v="2615CS00885000"/>
    <s v="DP.PATOL.I TERP.EXP."/>
    <x v="287"/>
    <s v="0"/>
    <s v="F"/>
  </r>
  <r>
    <s v="2023"/>
    <s v="102708"/>
    <s v="LIFE TECHNOLOGIES SA APPLIED/INVITR"/>
    <s v="A28139434"/>
    <s v="1018821 RI"/>
    <d v="2023-11-02T00:00:00"/>
    <n v="7.62"/>
    <s v="4200338474"/>
    <s v="2615CS00279000"/>
    <s v="DEP. CC. FISIOLOGIQU"/>
    <x v="287"/>
    <s v="0"/>
    <s v="F"/>
  </r>
  <r>
    <s v="2023"/>
    <s v="102708"/>
    <s v="LIFE TECHNOLOGIES SA APPLIED/INVITR"/>
    <s v="A28139434"/>
    <s v="1018978 RI"/>
    <d v="2023-11-03T00:00:00"/>
    <n v="7.96"/>
    <s v="4200338474"/>
    <s v="2615CS00279000"/>
    <s v="DEP. CC. FISIOLOGIQU"/>
    <x v="287"/>
    <s v="0"/>
    <s v="F"/>
  </r>
  <r>
    <s v="2023"/>
    <s v="102708"/>
    <s v="LIFE TECHNOLOGIES SA APPLIED/INVITR"/>
    <s v="A28139434"/>
    <s v="1020089 RI"/>
    <d v="2023-11-09T00:00:00"/>
    <n v="27.44"/>
    <s v="4200339193"/>
    <s v="2615CS00279000"/>
    <s v="DEP. CC. FISIOLOGIQU"/>
    <x v="287"/>
    <s v="0"/>
    <s v="F"/>
  </r>
  <r>
    <s v="2023"/>
    <s v="102708"/>
    <s v="LIFE TECHNOLOGIES SA APPLIED/INVITR"/>
    <s v="A28139434"/>
    <s v="1020614 RI"/>
    <d v="2023-11-13T00:00:00"/>
    <n v="31.34"/>
    <s v="4200339049"/>
    <s v="2615CS00279000"/>
    <s v="DEP. CC. FISIOLOGIQU"/>
    <x v="287"/>
    <s v="0"/>
    <s v="F"/>
  </r>
  <r>
    <s v="2023"/>
    <s v="102708"/>
    <s v="LIFE TECHNOLOGIES SA APPLIED/INVITR"/>
    <s v="A28139434"/>
    <s v="1025570 RI"/>
    <d v="2023-12-07T00:00:00"/>
    <n v="249.74"/>
    <s v="4200334264"/>
    <s v="2615CS00279000"/>
    <s v="DEP. CC. FISIOLOGIQU"/>
    <x v="287"/>
    <s v="0"/>
    <s v="F"/>
  </r>
  <r>
    <s v="2023"/>
    <s v="102971"/>
    <s v="ATELIER LIBROS SA"/>
    <s v="A08902173"/>
    <s v="2150"/>
    <d v="2023-10-31T00:00:00"/>
    <n v="28.08"/>
    <s v="4200338400"/>
    <s v="2536DR00130000"/>
    <s v="CR OBSERV.BIOÈTICA D"/>
    <x v="287"/>
    <s v="0"/>
    <s v="F"/>
  </r>
  <r>
    <s v="2023"/>
    <s v="103006"/>
    <s v="AL AIR LIQUIDE ESPAÑA SA AL AIR LIQ"/>
    <s v="A28016814"/>
    <s v="5201470982"/>
    <d v="2023-11-30T00:00:00"/>
    <n v="80.040000000000006"/>
    <s v="4200338554"/>
    <n v="37190000329000"/>
    <s v="CCIT-UB SCT"/>
    <x v="287"/>
    <s v="0"/>
    <s v="F"/>
  </r>
  <r>
    <s v="2023"/>
    <s v="103006"/>
    <s v="AL AIR LIQUIDE ESPAÑA SA AL AIR LIQ"/>
    <s v="A28016814"/>
    <s v="5201471057"/>
    <d v="2023-11-30T00:00:00"/>
    <n v="80.040000000000006"/>
    <s v="4200340350"/>
    <n v="37190000329000"/>
    <s v="CCIT-UB SCT"/>
    <x v="287"/>
    <s v="0"/>
    <s v="F"/>
  </r>
  <r>
    <s v="2023"/>
    <s v="103006"/>
    <s v="AL AIR LIQUIDE ESPAÑA SA AL AIR LIQ"/>
    <s v="A28016814"/>
    <s v="5201478856"/>
    <d v="2023-11-30T00:00:00"/>
    <n v="3.63"/>
    <m/>
    <s v="2615CS00885000"/>
    <s v="DP.PATOL.I TERP.EXP."/>
    <x v="287"/>
    <s v="0"/>
    <s v="F"/>
  </r>
  <r>
    <s v="2023"/>
    <s v="103178"/>
    <s v="SERVICIOS MICROINFORMATICA, SA SEMI"/>
    <s v="A25027145"/>
    <s v="00021074"/>
    <d v="2023-11-30T00:00:00"/>
    <n v="398.74"/>
    <m/>
    <s v="2575QU02072000"/>
    <s v="DEP. QUIM. INORG.ORG"/>
    <x v="287"/>
    <s v="0"/>
    <s v="F"/>
  </r>
  <r>
    <s v="2023"/>
    <s v="103178"/>
    <s v="SERVICIOS MICROINFORMATICA, SA SEMI"/>
    <s v="A25027145"/>
    <s v="00021077"/>
    <d v="2023-11-30T00:00:00"/>
    <n v="422.4"/>
    <m/>
    <n v="25130000076000"/>
    <s v="ADM.FILOS/GEOGRA/Hª"/>
    <x v="287"/>
    <s v="0"/>
    <s v="F"/>
  </r>
  <r>
    <s v="2023"/>
    <s v="103178"/>
    <s v="SERVICIOS MICROINFORMATICA, SA SEMI"/>
    <s v="A25027145"/>
    <s v="00021090"/>
    <d v="2023-11-30T00:00:00"/>
    <n v="332.51"/>
    <m/>
    <s v="2615CS00885000"/>
    <s v="DP.PATOL.I TERP.EXP."/>
    <x v="287"/>
    <s v="0"/>
    <s v="F"/>
  </r>
  <r>
    <s v="2023"/>
    <s v="103178"/>
    <s v="SERVICIOS MICROINFORMATICA, SA SEMI"/>
    <s v="A25027145"/>
    <s v="00021101"/>
    <d v="2023-11-30T00:00:00"/>
    <n v="149.54"/>
    <m/>
    <s v="2614CS02096000"/>
    <s v="UFIR INFERMERIA"/>
    <x v="287"/>
    <s v="0"/>
    <s v="F"/>
  </r>
  <r>
    <s v="2023"/>
    <s v="103178"/>
    <s v="SERVICIOS MICROINFORMATICA, SA SEMI"/>
    <s v="A25027145"/>
    <s v="00021106"/>
    <d v="2023-11-30T00:00:00"/>
    <n v="225.59"/>
    <m/>
    <s v="2655EC00142000"/>
    <s v="DP.MATEMÀ.ECONÒ.F.A."/>
    <x v="287"/>
    <s v="0"/>
    <s v="F"/>
  </r>
  <r>
    <s v="2023"/>
    <s v="103178"/>
    <s v="SERVICIOS MICROINFORMATICA, SA SEMI"/>
    <s v="A25027145"/>
    <s v="00021114"/>
    <d v="2023-11-30T00:00:00"/>
    <n v="34.700000000000003"/>
    <m/>
    <s v="2526FL00843000"/>
    <s v="INST.PRÒXIM ORIENT"/>
    <x v="287"/>
    <s v="0"/>
    <s v="F"/>
  </r>
  <r>
    <s v="2023"/>
    <s v="103178"/>
    <s v="SERVICIOS MICROINFORMATICA, SA SEMI"/>
    <s v="A25027145"/>
    <s v="00021126"/>
    <d v="2023-11-30T00:00:00"/>
    <n v="0.42"/>
    <m/>
    <s v="2566BI00193000"/>
    <s v="SERV.CAMPS EXPERIMEN"/>
    <x v="287"/>
    <s v="0"/>
    <s v="F"/>
  </r>
  <r>
    <s v="2023"/>
    <s v="103178"/>
    <s v="SERVICIOS MICROINFORMATICA, SA SEMI"/>
    <s v="A25027145"/>
    <s v="00021142"/>
    <d v="2023-11-30T00:00:00"/>
    <n v="229.57"/>
    <m/>
    <s v="2595FA02037000"/>
    <s v="DEP. BIOL. SANITAT"/>
    <x v="287"/>
    <s v="0"/>
    <s v="F"/>
  </r>
  <r>
    <s v="2023"/>
    <s v="103178"/>
    <s v="SERVICIOS MICROINFORMATICA, SA SEMI"/>
    <s v="A25027145"/>
    <s v="00021144"/>
    <d v="2023-11-30T00:00:00"/>
    <n v="207.1"/>
    <m/>
    <n v="25330000117000"/>
    <s v="ADM. DRET"/>
    <x v="287"/>
    <s v="0"/>
    <s v="F"/>
  </r>
  <r>
    <s v="2023"/>
    <s v="103178"/>
    <s v="SERVICIOS MICROINFORMATICA, SA SEMI"/>
    <s v="A25027145"/>
    <s v="00021155"/>
    <d v="2023-11-30T00:00:00"/>
    <n v="430.45"/>
    <m/>
    <s v="2575QU02071000"/>
    <s v="DEP. ENGINY.QUIM."/>
    <x v="287"/>
    <s v="0"/>
    <s v="F"/>
  </r>
  <r>
    <s v="2023"/>
    <s v="103178"/>
    <s v="SERVICIOS MICROINFORMATICA, SA SEMI"/>
    <s v="A25027145"/>
    <s v="00021181"/>
    <d v="2023-11-30T00:00:00"/>
    <n v="26.66"/>
    <m/>
    <s v="2614CS02095000"/>
    <s v="UFIR MEDICINA BELLV."/>
    <x v="287"/>
    <s v="0"/>
    <s v="F"/>
  </r>
  <r>
    <s v="2023"/>
    <s v="103178"/>
    <s v="SERVICIOS MICROINFORMATICA, SA SEMI"/>
    <s v="A25027145"/>
    <s v="00021186"/>
    <d v="2023-11-30T00:00:00"/>
    <n v="3.32"/>
    <m/>
    <s v="2614CS02096000"/>
    <s v="UFIR INFERMERIA"/>
    <x v="287"/>
    <s v="0"/>
    <s v="F"/>
  </r>
  <r>
    <s v="2023"/>
    <s v="103178"/>
    <s v="SERVICIOS MICROINFORMATICA, SA SEMI"/>
    <s v="A25027145"/>
    <s v="00021187"/>
    <d v="2023-11-30T00:00:00"/>
    <n v="1.29"/>
    <m/>
    <s v="2654EC00137000"/>
    <s v="F.ECONOMIA EMPRESA"/>
    <x v="287"/>
    <s v="0"/>
    <s v="F"/>
  </r>
  <r>
    <s v="2023"/>
    <s v="103178"/>
    <s v="SERVICIOS MICROINFORMATICA, SA SEMI"/>
    <s v="A25027145"/>
    <s v="00021208"/>
    <d v="2023-11-30T00:00:00"/>
    <n v="429.45"/>
    <m/>
    <s v="2535DR01991000"/>
    <s v="DEP. DRET ADTIU, PRO"/>
    <x v="287"/>
    <s v="0"/>
    <s v="F"/>
  </r>
  <r>
    <s v="2023"/>
    <s v="103178"/>
    <s v="SERVICIOS MICROINFORMATICA, SA SEMI"/>
    <s v="A25027145"/>
    <s v="00021209"/>
    <d v="2023-11-30T00:00:00"/>
    <n v="12.87"/>
    <m/>
    <s v="2655EC02010002"/>
    <s v="DEP.ECON, ESTAD, E.A"/>
    <x v="287"/>
    <s v="0"/>
    <s v="F"/>
  </r>
  <r>
    <s v="2023"/>
    <s v="103178"/>
    <s v="SERVICIOS MICROINFORMATICA, SA SEMI"/>
    <s v="A25027145"/>
    <s v="00021210"/>
    <d v="2023-11-30T00:00:00"/>
    <n v="334.63"/>
    <m/>
    <s v="2575QU02070000"/>
    <s v="DEP. C.MATERIALS I Q"/>
    <x v="287"/>
    <s v="0"/>
    <s v="F"/>
  </r>
  <r>
    <s v="2023"/>
    <s v="103178"/>
    <s v="SERVICIOS MICROINFORMATICA, SA SEMI"/>
    <s v="A25027145"/>
    <s v="00021221"/>
    <d v="2023-11-30T00:00:00"/>
    <n v="1.28"/>
    <m/>
    <s v="2024CS02093000"/>
    <s v="FAC.MEDICINA I CC.SS"/>
    <x v="287"/>
    <s v="0"/>
    <s v="F"/>
  </r>
  <r>
    <s v="2023"/>
    <s v="103178"/>
    <s v="SERVICIOS MICROINFORMATICA, SA SEMI"/>
    <s v="A25027145"/>
    <s v="00021230"/>
    <d v="2023-11-30T00:00:00"/>
    <n v="221.43"/>
    <m/>
    <s v="2515GH01966000"/>
    <s v="DEP. DE GEOGRAFIA"/>
    <x v="287"/>
    <s v="0"/>
    <s v="F"/>
  </r>
  <r>
    <s v="2023"/>
    <s v="103178"/>
    <s v="SERVICIOS MICROINFORMATICA, SA SEMI"/>
    <s v="A25027145"/>
    <s v="00021232"/>
    <d v="2023-11-30T00:00:00"/>
    <n v="4.45"/>
    <m/>
    <s v="2515GH01968003"/>
    <s v="DEP. HISTORIA I ARQU"/>
    <x v="287"/>
    <s v="0"/>
    <s v="F"/>
  </r>
  <r>
    <s v="2023"/>
    <s v="103178"/>
    <s v="SERVICIOS MICROINFORMATICA, SA SEMI"/>
    <s v="A25027145"/>
    <s v="00021237"/>
    <d v="2023-11-30T00:00:00"/>
    <n v="0.12"/>
    <m/>
    <s v="2514FO00082000"/>
    <s v="F.FILOSOFIA"/>
    <x v="287"/>
    <s v="0"/>
    <s v="F"/>
  </r>
  <r>
    <s v="2023"/>
    <s v="103178"/>
    <s v="SERVICIOS MICROINFORMATICA, SA SEMI"/>
    <s v="A25027145"/>
    <s v="00021238"/>
    <d v="2023-11-30T00:00:00"/>
    <n v="44.54"/>
    <m/>
    <s v="2505BA01936000"/>
    <s v="DEP. A. RESTAU.CONSE"/>
    <x v="287"/>
    <s v="0"/>
    <s v="F"/>
  </r>
  <r>
    <s v="2023"/>
    <s v="103178"/>
    <s v="SERVICIOS MICROINFORMATICA, SA SEMI"/>
    <s v="A25027145"/>
    <s v="00021240"/>
    <d v="2023-11-30T00:00:00"/>
    <n v="719.49"/>
    <m/>
    <s v="2515GH01968000"/>
    <s v="DEP. HISTORIA I ARQU"/>
    <x v="287"/>
    <s v="0"/>
    <s v="F"/>
  </r>
  <r>
    <s v="2023"/>
    <s v="103178"/>
    <s v="SERVICIOS MICROINFORMATICA, SA SEMI"/>
    <s v="A25027145"/>
    <s v="00021245"/>
    <d v="2023-11-30T00:00:00"/>
    <n v="506.64"/>
    <m/>
    <s v="2565BI01976000"/>
    <s v="DEP. GENÈTICA, MICRO"/>
    <x v="287"/>
    <s v="0"/>
    <s v="F"/>
  </r>
  <r>
    <s v="2023"/>
    <s v="103178"/>
    <s v="SERVICIOS MICROINFORMATICA, SA SEMI"/>
    <s v="A25027145"/>
    <s v="00021247"/>
    <d v="2023-11-30T00:00:00"/>
    <n v="2.76"/>
    <m/>
    <s v="2566BI00419000"/>
    <s v="SERV.VEHICLES"/>
    <x v="287"/>
    <s v="0"/>
    <s v="F"/>
  </r>
  <r>
    <s v="2023"/>
    <s v="103178"/>
    <s v="SERVICIOS MICROINFORMATICA, SA SEMI"/>
    <s v="A25027145"/>
    <s v="00021258"/>
    <d v="2023-11-30T00:00:00"/>
    <n v="47.29"/>
    <m/>
    <n v="26130001781000"/>
    <s v="AULARI COMUNS"/>
    <x v="287"/>
    <s v="0"/>
    <s v="F"/>
  </r>
  <r>
    <s v="2023"/>
    <s v="103178"/>
    <s v="SERVICIOS MICROINFORMATICA, SA SEMI"/>
    <s v="A25027145"/>
    <s v="00021259"/>
    <d v="2023-11-30T00:00:00"/>
    <n v="283.02"/>
    <m/>
    <n v="26130000271000"/>
    <s v="ADM. BELLVITGE"/>
    <x v="287"/>
    <s v="0"/>
    <s v="F"/>
  </r>
  <r>
    <s v="2023"/>
    <s v="103178"/>
    <s v="SERVICIOS MICROINFORMATICA, SA SEMI"/>
    <s v="A25027145"/>
    <s v="00021260"/>
    <d v="2023-11-30T00:00:00"/>
    <n v="15.48"/>
    <m/>
    <n v="26160001783000"/>
    <s v="S.DISSEC. BELLVITGE"/>
    <x v="287"/>
    <s v="0"/>
    <s v="F"/>
  </r>
  <r>
    <s v="2023"/>
    <s v="103178"/>
    <s v="SERVICIOS MICROINFORMATICA, SA SEMI"/>
    <s v="A25027145"/>
    <s v="00021285"/>
    <d v="2023-11-30T00:00:00"/>
    <n v="9.2200000000000006"/>
    <m/>
    <s v="2575QU02072002"/>
    <s v="DEP. QUIM. INORG.ORG"/>
    <x v="287"/>
    <s v="0"/>
    <s v="F"/>
  </r>
  <r>
    <s v="2023"/>
    <s v="103178"/>
    <s v="SERVICIOS MICROINFORMATICA, SA SEMI"/>
    <s v="A25027145"/>
    <s v="00021291"/>
    <d v="2023-11-30T00:00:00"/>
    <n v="0.23"/>
    <m/>
    <s v="2655EC02010003"/>
    <s v="DEP.ECON, ESTAD, E.A"/>
    <x v="287"/>
    <s v="0"/>
    <s v="F"/>
  </r>
  <r>
    <s v="2023"/>
    <s v="103178"/>
    <s v="SERVICIOS MICROINFORMATICA, SA SEMI"/>
    <s v="A25027145"/>
    <s v="00021293"/>
    <d v="2023-11-30T00:00:00"/>
    <n v="1.02"/>
    <m/>
    <s v="2566BI01678000"/>
    <s v="I.RECERC.BIODIVERS."/>
    <x v="287"/>
    <s v="0"/>
    <s v="F"/>
  </r>
  <r>
    <s v="2023"/>
    <s v="103178"/>
    <s v="SERVICIOS MICROINFORMATICA, SA SEMI"/>
    <s v="A25027145"/>
    <s v="00021295"/>
    <d v="2023-11-30T00:00:00"/>
    <n v="14.47"/>
    <m/>
    <s v="2565BI01976001"/>
    <s v="DEP. GENÈTICA, MICRO"/>
    <x v="287"/>
    <s v="0"/>
    <s v="F"/>
  </r>
  <r>
    <s v="2023"/>
    <s v="103178"/>
    <s v="SERVICIOS MICROINFORMATICA, SA SEMI"/>
    <s v="A25027145"/>
    <s v="00021299"/>
    <d v="2023-11-30T00:00:00"/>
    <n v="0.56000000000000005"/>
    <m/>
    <s v="2566BI00195000"/>
    <s v="SERV.CULTIUS CEL·LUL"/>
    <x v="287"/>
    <s v="0"/>
    <s v="F"/>
  </r>
  <r>
    <s v="2023"/>
    <s v="103178"/>
    <s v="SERVICIOS MICROINFORMATICA, SA SEMI"/>
    <s v="A25027145"/>
    <s v="00021304"/>
    <d v="2023-11-30T00:00:00"/>
    <n v="11.05"/>
    <m/>
    <s v="2655EC02010002"/>
    <s v="DEP.ECON, ESTAD, E.A"/>
    <x v="287"/>
    <s v="0"/>
    <s v="F"/>
  </r>
  <r>
    <s v="2023"/>
    <s v="103178"/>
    <s v="SERVICIOS MICROINFORMATICA, SA SEMI"/>
    <s v="A25027145"/>
    <s v="00021306"/>
    <d v="2023-11-30T00:00:00"/>
    <n v="11.52"/>
    <m/>
    <s v="2575QU02070222"/>
    <s v="SEC.CIENCIA MATERIAL"/>
    <x v="287"/>
    <s v="0"/>
    <s v="F"/>
  </r>
  <r>
    <s v="2023"/>
    <s v="103178"/>
    <s v="SERVICIOS MICROINFORMATICA, SA SEMI"/>
    <s v="A25027145"/>
    <s v="00021308"/>
    <d v="2023-11-30T00:00:00"/>
    <n v="0.28999999999999998"/>
    <m/>
    <s v="2516GH00095000"/>
    <s v="DUODA, CR DONES"/>
    <x v="287"/>
    <s v="0"/>
    <s v="F"/>
  </r>
  <r>
    <s v="2023"/>
    <s v="103178"/>
    <s v="SERVICIOS MICROINFORMATICA, SA SEMI"/>
    <s v="A25027145"/>
    <s v="00021309"/>
    <d v="2023-11-30T00:00:00"/>
    <n v="2.23"/>
    <m/>
    <s v="2576QU01675000"/>
    <s v="I.NANOCIÈNC.NANOTECN"/>
    <x v="287"/>
    <s v="0"/>
    <s v="F"/>
  </r>
  <r>
    <s v="2023"/>
    <s v="103178"/>
    <s v="SERVICIOS MICROINFORMATICA, SA SEMI"/>
    <s v="A25027145"/>
    <s v="00021328"/>
    <d v="2023-11-30T00:00:00"/>
    <n v="2.17"/>
    <m/>
    <n v="10010001561004"/>
    <s v="GABINET DEL RECTORAT"/>
    <x v="287"/>
    <s v="0"/>
    <s v="F"/>
  </r>
  <r>
    <s v="2023"/>
    <s v="103178"/>
    <s v="SERVICIOS MICROINFORMATICA, SA SEMI"/>
    <s v="A25027145"/>
    <s v="00021341"/>
    <d v="2023-11-30T00:00:00"/>
    <n v="25.99"/>
    <m/>
    <s v="2655EC02010003"/>
    <s v="DEP.ECON, ESTAD, E.A"/>
    <x v="287"/>
    <s v="0"/>
    <s v="F"/>
  </r>
  <r>
    <s v="2023"/>
    <s v="103178"/>
    <s v="SERVICIOS MICROINFORMATICA, SA SEMI"/>
    <s v="A25027145"/>
    <s v="00021360"/>
    <d v="2023-11-30T00:00:00"/>
    <n v="5.48"/>
    <m/>
    <s v="2655EC02010004"/>
    <s v="DEP.ECON, ESTAD, E.A"/>
    <x v="287"/>
    <s v="0"/>
    <s v="F"/>
  </r>
  <r>
    <s v="2023"/>
    <s v="103178"/>
    <s v="SERVICIOS MICROINFORMATICA, SA SEMI"/>
    <s v="A25027145"/>
    <s v="00021297"/>
    <d v="2023-11-30T00:00:00"/>
    <n v="74.790000000000006"/>
    <m/>
    <n v="37880000409000"/>
    <s v="PLAN ACADEMICODOCENT"/>
    <x v="287"/>
    <s v="G"/>
    <s v="F"/>
  </r>
  <r>
    <s v="2023"/>
    <s v="103178"/>
    <s v="SERVICIOS MICROINFORMATICA, SA SEMI"/>
    <s v="A25027145"/>
    <s v="00021315"/>
    <d v="2023-11-30T00:00:00"/>
    <n v="18.3"/>
    <m/>
    <s v="385B0000012000"/>
    <s v="CLAUSTRE DE DOCTORS"/>
    <x v="287"/>
    <s v="G"/>
    <s v="F"/>
  </r>
  <r>
    <s v="2023"/>
    <s v="103178"/>
    <s v="SERVICIOS MICROINFORMATICA, SA SEMI"/>
    <s v="A25027145"/>
    <s v="00021342"/>
    <d v="2023-11-30T00:00:00"/>
    <n v="0.36"/>
    <m/>
    <s v="2575QU02070000"/>
    <s v="DEP. C.MATERIALS I Q"/>
    <x v="287"/>
    <s v="G"/>
    <s v="F"/>
  </r>
  <r>
    <s v="2023"/>
    <s v="103281"/>
    <s v="REPSOL"/>
    <s v="A80298839"/>
    <s v="A/23/004379"/>
    <d v="2023-11-23T00:00:00"/>
    <n v="17.91"/>
    <m/>
    <s v="2564GE00164000"/>
    <s v="F.CC.TERRA"/>
    <x v="287"/>
    <s v="0"/>
    <s v="F"/>
  </r>
  <r>
    <s v="2023"/>
    <s v="104060"/>
    <s v="ARVAL SERVICE LEASE SA"/>
    <s v="A81573479"/>
    <s v="2310520473"/>
    <d v="2023-11-30T00:00:00"/>
    <n v="778.2"/>
    <m/>
    <s v="2566BI00419000"/>
    <s v="SERV.VEHICLES"/>
    <x v="287"/>
    <s v="0"/>
    <s v="F"/>
  </r>
  <r>
    <s v="2023"/>
    <s v="105866"/>
    <s v="MERCK LIFE SCIENCE SLU totes comand"/>
    <s v="B79184115"/>
    <s v="8250767974"/>
    <d v="2023-12-06T00:00:00"/>
    <n v="221.68"/>
    <s v="4200343033"/>
    <s v="2595FA02034000"/>
    <s v="DEP.NUTRICIÓ, CC.DE"/>
    <x v="287"/>
    <s v="0"/>
    <s v="F"/>
  </r>
  <r>
    <s v="2023"/>
    <s v="111899"/>
    <s v="ATLANTA AGENCIA DE VIAJES SA"/>
    <s v="A08649477"/>
    <s v="1209909"/>
    <d v="2023-12-07T00:00:00"/>
    <n v="203.6"/>
    <m/>
    <n v="37480000347000"/>
    <s v="COMPTABILITAT"/>
    <x v="287"/>
    <s v="0"/>
    <s v="F"/>
  </r>
  <r>
    <s v="2023"/>
    <s v="111899"/>
    <s v="ATLANTA AGENCIA DE VIAJES SA"/>
    <s v="A08649477"/>
    <s v="1209929"/>
    <d v="2023-12-07T00:00:00"/>
    <n v="2633.38"/>
    <m/>
    <n v="26530000136000"/>
    <s v="OR ECONOMIA EMPRESA"/>
    <x v="287"/>
    <s v="0"/>
    <s v="F"/>
  </r>
  <r>
    <s v="2023"/>
    <s v="111899"/>
    <s v="ATLANTA AGENCIA DE VIAJES SA"/>
    <s v="A08649477"/>
    <s v="1209930"/>
    <d v="2023-12-07T00:00:00"/>
    <n v="490"/>
    <m/>
    <n v="26530000136000"/>
    <s v="OR ECONOMIA EMPRESA"/>
    <x v="287"/>
    <s v="0"/>
    <s v="F"/>
  </r>
  <r>
    <s v="2023"/>
    <s v="112116"/>
    <s v="SKYNET WORLDWIDE SL"/>
    <s v="B65312886"/>
    <s v="FV23-130279"/>
    <d v="2023-11-30T00:00:00"/>
    <n v="52.68"/>
    <m/>
    <s v="2575QU02072000"/>
    <s v="DEP. QUIM. INORG.ORG"/>
    <x v="287"/>
    <s v="0"/>
    <s v="F"/>
  </r>
  <r>
    <s v="2023"/>
    <s v="200009"/>
    <s v="THORLABS GMBH THORLABS GMBH"/>
    <m/>
    <s v="M14082361"/>
    <d v="2023-11-30T00:00:00"/>
    <n v="29.12"/>
    <s v="4200340948"/>
    <s v="2575QU02070000"/>
    <s v="DEP. C.MATERIALS I Q"/>
    <x v="287"/>
    <s v="G"/>
    <s v="F"/>
  </r>
  <r>
    <s v="2023"/>
    <s v="200798"/>
    <s v="BENTLEY SYSTEMS INTERNATIONAL LIMI"/>
    <m/>
    <s v="$48465017"/>
    <d v="2023-12-04T00:00:00"/>
    <n v="962"/>
    <m/>
    <s v="2564GE00164000"/>
    <s v="F.CC.TERRA"/>
    <x v="287"/>
    <s v="G"/>
    <s v="F"/>
  </r>
  <r>
    <s v="2023"/>
    <s v="200896"/>
    <s v="STEMCELL TECHNOLOGIES SARL"/>
    <m/>
    <s v="94157581"/>
    <d v="2023-11-30T00:00:00"/>
    <n v="247.5"/>
    <s v="4200337007"/>
    <s v="2615CS00885000"/>
    <s v="DP.PATOL.I TERP.EXP."/>
    <x v="287"/>
    <s v="0"/>
    <s v="F"/>
  </r>
  <r>
    <s v="2023"/>
    <s v="301254"/>
    <s v="SELLECK CHEMICALS LLC"/>
    <m/>
    <s v="$LM126296"/>
    <d v="2023-12-04T00:00:00"/>
    <n v="519"/>
    <s v="4200337812"/>
    <s v="2605CS02079000"/>
    <s v="DEPT. BIOMEDICINA"/>
    <x v="287"/>
    <s v="G"/>
    <s v="F"/>
  </r>
  <r>
    <s v="2023"/>
    <s v="609107"/>
    <s v="VIVALDI MACHO LIETA VALERIA"/>
    <m/>
    <s v="$2023-LVM"/>
    <d v="2023-07-31T00:00:00"/>
    <n v="382.12"/>
    <m/>
    <s v="2515GH01968000"/>
    <s v="DEP. HISTORIA I ARQU"/>
    <x v="287"/>
    <s v="G"/>
    <s v="F"/>
  </r>
  <r>
    <s v="2023"/>
    <s v="102025"/>
    <s v="VWR INTERNATIONAL EUROLAB SL VWR IN"/>
    <s v="B08362089"/>
    <s v="7062380040"/>
    <d v="2023-12-07T00:00:00"/>
    <n v="277.82"/>
    <s v="4100017797"/>
    <s v="2595FA00247000"/>
    <s v="DP.FARMACO.QUI.TERAP"/>
    <x v="288"/>
    <s v="0"/>
    <s v="F"/>
  </r>
  <r>
    <s v="2023"/>
    <s v="105866"/>
    <s v="MERCK LIFE SCIENCE SLU totes comand"/>
    <s v="B79184115"/>
    <s v="8250768893"/>
    <d v="2023-12-08T00:00:00"/>
    <n v="165.77"/>
    <s v="4200341801"/>
    <s v="2614CS02095000"/>
    <s v="UFIR MEDICINA BELLV."/>
    <x v="288"/>
    <s v="0"/>
    <s v="F"/>
  </r>
  <r>
    <s v="2023"/>
    <s v="105866"/>
    <s v="MERCK LIFE SCIENCE SLU totes comand"/>
    <s v="B79184115"/>
    <s v="8250768891"/>
    <d v="2023-12-08T00:00:00"/>
    <n v="98.01"/>
    <s v="4200338944"/>
    <s v="2576QU01677000"/>
    <s v="INST.QUÍM.TEÒR.COMP."/>
    <x v="288"/>
    <s v="G"/>
    <s v="F"/>
  </r>
  <r>
    <s v="2023"/>
    <s v="106044"/>
    <s v="VIAJES EL CORTE INGLES SA OFICINA B"/>
    <s v="A28229813"/>
    <s v="9330475647C"/>
    <d v="2023-12-07T00:00:00"/>
    <n v="130.35"/>
    <m/>
    <n v="26530000136000"/>
    <s v="OR ECONOMIA EMPRESA"/>
    <x v="288"/>
    <s v="0"/>
    <s v="F"/>
  </r>
  <r>
    <s v="2023"/>
    <s v="106044"/>
    <s v="VIAJES EL CORTE INGLES SA OFICINA B"/>
    <s v="A28229813"/>
    <s v="9330475648C"/>
    <d v="2023-12-07T00:00:00"/>
    <n v="49.05"/>
    <m/>
    <n v="26530000136000"/>
    <s v="OR ECONOMIA EMPRESA"/>
    <x v="288"/>
    <s v="0"/>
    <s v="F"/>
  </r>
  <r>
    <s v="2023"/>
    <s v="106044"/>
    <s v="VIAJES EL CORTE INGLES SA OFICINA B"/>
    <s v="A28229813"/>
    <s v="9330475649C"/>
    <d v="2023-12-07T00:00:00"/>
    <n v="96.25"/>
    <m/>
    <n v="26530000136000"/>
    <s v="OR ECONOMIA EMPRESA"/>
    <x v="288"/>
    <s v="0"/>
    <s v="F"/>
  </r>
  <r>
    <s v="2023"/>
    <s v="111244"/>
    <s v="BIO TECHNE RD SYSTEMS SLU"/>
    <s v="B67069302"/>
    <s v="CI-00001869"/>
    <d v="2023-02-06T00:00:00"/>
    <n v="550.54999999999995"/>
    <s v="4100016964"/>
    <s v="2615CS00885000"/>
    <s v="DP.PATOL.I TERP.EXP."/>
    <x v="288"/>
    <s v="0"/>
    <s v="F"/>
  </r>
  <r>
    <s v="2023"/>
    <s v="112143"/>
    <s v="SOTASOL AT SERVEIS DE GEOLOGIA SLP"/>
    <s v="B65004970"/>
    <s v="142/2023"/>
    <d v="2023-12-08T00:00:00"/>
    <n v="1815"/>
    <s v="4200342057"/>
    <n v="25130000080000"/>
    <s v="OR.ADM.FI/GEOGRAF/Hª"/>
    <x v="288"/>
    <s v="0"/>
    <s v="F"/>
  </r>
  <r>
    <s v="2023"/>
    <s v="504879"/>
    <s v="MARCIAL PONS LIBRERO SL MARCIAL PON"/>
    <s v="B82947326"/>
    <s v="0009297775"/>
    <d v="2023-11-30T00:00:00"/>
    <n v="20"/>
    <s v="4200340492"/>
    <s v="2535DR01990000"/>
    <s v="DEP. DRET PRIVAT"/>
    <x v="289"/>
    <s v="0"/>
    <s v="F"/>
  </r>
  <r>
    <s v="2023"/>
    <s v="505125"/>
    <s v="NAVARROFLOR SL FLORES NAVARRO"/>
    <s v="B61407557"/>
    <s v="823"/>
    <d v="2023-11-09T00:00:00"/>
    <n v="121"/>
    <s v="4200339483"/>
    <n v="26130000271000"/>
    <s v="ADM. BELLVITGE"/>
    <x v="290"/>
    <s v="0"/>
    <s v="F"/>
  </r>
  <r>
    <s v="2023"/>
    <s v="100073"/>
    <s v="AVORIS RETAIL DIVISION SL BCD TRAVE"/>
    <s v="B07012107"/>
    <s v="7S00000186/"/>
    <d v="2023-11-30T00:00:00"/>
    <n v="-439.35"/>
    <m/>
    <s v="2615CS00281000"/>
    <s v="DP.INFERM.FONA.MEDIC"/>
    <x v="291"/>
    <s v="0"/>
    <s v="A"/>
  </r>
  <r>
    <s v="2023"/>
    <s v="100475"/>
    <s v="REVVITY ESPAÑA SL"/>
    <s v="B82338757"/>
    <s v="2823203234"/>
    <d v="2023-12-08T00:00:00"/>
    <n v="363"/>
    <s v="4200342069"/>
    <n v="37190000329000"/>
    <s v="CCIT-UB SCT"/>
    <x v="291"/>
    <s v="G"/>
    <s v="F"/>
  </r>
  <r>
    <s v="2023"/>
    <s v="101410"/>
    <s v="AQUABLUE PREMIUM WATER SLU"/>
    <s v="B61473120"/>
    <s v="23148057"/>
    <d v="2023-11-14T00:00:00"/>
    <n v="96.49"/>
    <m/>
    <s v="2655EC00142000"/>
    <s v="DP.MATEMÀ.ECONÒ.F.A."/>
    <x v="291"/>
    <s v="0"/>
    <s v="F"/>
  </r>
  <r>
    <s v="2023"/>
    <s v="101410"/>
    <s v="AQUABLUE PREMIUM WATER SLU"/>
    <s v="B61473120"/>
    <s v="23155050"/>
    <d v="2023-11-30T00:00:00"/>
    <n v="94.72"/>
    <m/>
    <s v="2655EC00142000"/>
    <s v="DP.MATEMÀ.ECONÒ.F.A."/>
    <x v="291"/>
    <s v="0"/>
    <s v="F"/>
  </r>
  <r>
    <s v="2023"/>
    <s v="101460"/>
    <s v="VICENÇ PIERA SL VICENÇ PIERA SL"/>
    <s v="B61367306"/>
    <s v="1/208/71"/>
    <d v="2023-12-11T00:00:00"/>
    <n v="261.14999999999998"/>
    <s v="4200343656"/>
    <s v="2505BA01936000"/>
    <s v="DEP. A. RESTAU.CONSE"/>
    <x v="291"/>
    <s v="0"/>
    <s v="F"/>
  </r>
  <r>
    <s v="2023"/>
    <s v="101938"/>
    <s v="GESTORA DE RESIDUS SANITARIS SL GES"/>
    <s v="B60021383"/>
    <s v="I023/369"/>
    <d v="2023-11-30T00:00:00"/>
    <n v="21.45"/>
    <m/>
    <n v="26130000271000"/>
    <s v="ADM. BELLVITGE"/>
    <x v="291"/>
    <s v="0"/>
    <s v="F"/>
  </r>
  <r>
    <s v="2023"/>
    <s v="102076"/>
    <s v="EDITORIAL TIRANT LO BLANCH SL"/>
    <s v="B46091179"/>
    <s v="805192"/>
    <d v="2023-12-05T00:00:00"/>
    <n v="4000"/>
    <m/>
    <s v="2505BA01936000"/>
    <s v="DEP. A. RESTAU.CONSE"/>
    <x v="291"/>
    <s v="0"/>
    <s v="F"/>
  </r>
  <r>
    <s v="2023"/>
    <s v="102247"/>
    <s v="INFOREIN SA INFOREIN SA"/>
    <s v="A78327350"/>
    <s v="23 CAT 2300"/>
    <d v="2023-12-11T00:00:00"/>
    <n v="629.20000000000005"/>
    <s v="4200341157"/>
    <s v="2565BI01976000"/>
    <s v="DEP. GENÈTICA, MICRO"/>
    <x v="291"/>
    <s v="0"/>
    <s v="F"/>
  </r>
  <r>
    <s v="2023"/>
    <s v="102708"/>
    <s v="LIFE TECHNOLOGIES SA APPLIED/INVITR"/>
    <s v="A28139434"/>
    <s v="1026118 RI"/>
    <d v="2023-12-11T00:00:00"/>
    <n v="997.04"/>
    <s v="4200336726"/>
    <s v="2615CS00279000"/>
    <s v="DEP. CC. FISIOLOGIQU"/>
    <x v="291"/>
    <s v="0"/>
    <s v="F"/>
  </r>
  <r>
    <s v="2023"/>
    <s v="102708"/>
    <s v="LIFE TECHNOLOGIES SA APPLIED/INVITR"/>
    <s v="A28139434"/>
    <s v="1026121 RI"/>
    <d v="2023-12-11T00:00:00"/>
    <n v="470.69"/>
    <s v="4200341914"/>
    <s v="2615CS00885000"/>
    <s v="DP.PATOL.I TERP.EXP."/>
    <x v="291"/>
    <s v="0"/>
    <s v="F"/>
  </r>
  <r>
    <s v="2023"/>
    <s v="102731"/>
    <s v="SARSTEDT SA SARSTEDT SA"/>
    <s v="A59046979"/>
    <s v="0016661"/>
    <d v="2023-12-11T00:00:00"/>
    <n v="48.4"/>
    <s v="4200341366"/>
    <s v="2565BI01976000"/>
    <s v="DEP. GENÈTICA, MICRO"/>
    <x v="291"/>
    <s v="0"/>
    <s v="F"/>
  </r>
  <r>
    <s v="2023"/>
    <s v="102856"/>
    <s v="COFELY ESPAÑA SA ENGIE"/>
    <s v="A28368132"/>
    <s v="0101149142"/>
    <d v="2023-12-06T00:00:00"/>
    <n v="54.5"/>
    <s v="4200335169"/>
    <n v="37190000329000"/>
    <s v="CCIT-UB SCT"/>
    <x v="291"/>
    <s v="0"/>
    <s v="F"/>
  </r>
  <r>
    <s v="2023"/>
    <s v="102971"/>
    <s v="ATELIER LIBROS SA"/>
    <s v="A08902173"/>
    <s v="2181"/>
    <d v="2023-12-11T00:00:00"/>
    <n v="44.46"/>
    <s v="4200335352"/>
    <s v="2535DR01993000"/>
    <s v="DEP. DRET PENAL, CRI"/>
    <x v="291"/>
    <s v="0"/>
    <s v="F"/>
  </r>
  <r>
    <s v="2023"/>
    <s v="102971"/>
    <s v="ATELIER LIBROS SA"/>
    <s v="A08902173"/>
    <s v="2379"/>
    <d v="2023-11-30T00:00:00"/>
    <n v="35.51"/>
    <s v="4200336990"/>
    <s v="2535DR00129000"/>
    <s v="DP.H DRET.ROMÀ ECLE"/>
    <x v="291"/>
    <s v="0"/>
    <s v="F"/>
  </r>
  <r>
    <s v="2023"/>
    <s v="102971"/>
    <s v="ATELIER LIBROS SA"/>
    <s v="A08902173"/>
    <s v="2431"/>
    <d v="2023-12-07T00:00:00"/>
    <n v="191.51"/>
    <s v="4200338825"/>
    <n v="25130000080000"/>
    <s v="OR.ADM.FI/GEOGRAF/Hª"/>
    <x v="291"/>
    <s v="0"/>
    <s v="F"/>
  </r>
  <r>
    <s v="2023"/>
    <s v="103049"/>
    <s v="CARBUROS METALICOS SA"/>
    <s v="A08015646"/>
    <s v="0470537531"/>
    <d v="2023-12-11T00:00:00"/>
    <n v="607.49"/>
    <s v="4200288417"/>
    <n v="25630000158002"/>
    <s v="ADM. BIOLOGIA/CC TER"/>
    <x v="291"/>
    <s v="0"/>
    <s v="F"/>
  </r>
  <r>
    <s v="2023"/>
    <s v="103217"/>
    <s v="LINDE GAS ESPAÑA SA"/>
    <s v="A08007262"/>
    <s v="0010739843"/>
    <d v="2023-11-30T00:00:00"/>
    <n v="310"/>
    <s v="4200341370"/>
    <n v="26130001781000"/>
    <s v="AULARI COMUNS"/>
    <x v="291"/>
    <s v="0"/>
    <s v="F"/>
  </r>
  <r>
    <s v="2023"/>
    <s v="103217"/>
    <s v="LINDE GAS ESPAÑA SA"/>
    <s v="A08007262"/>
    <s v="0010740808"/>
    <d v="2023-11-30T00:00:00"/>
    <n v="48.4"/>
    <s v="4200253432"/>
    <s v="2575FI02052000"/>
    <s v="DEP.FIS.MAT.CONDENS."/>
    <x v="291"/>
    <s v="0"/>
    <s v="F"/>
  </r>
  <r>
    <s v="2023"/>
    <s v="103217"/>
    <s v="LINDE GAS ESPAÑA SA"/>
    <s v="A08007262"/>
    <s v="0010748590"/>
    <d v="2023-11-30T00:00:00"/>
    <n v="9.68"/>
    <s v="4200307532"/>
    <s v="2575QU02071000"/>
    <s v="DEP. ENGINY.QUIM."/>
    <x v="291"/>
    <s v="0"/>
    <s v="F"/>
  </r>
  <r>
    <s v="2023"/>
    <s v="103281"/>
    <s v="REPSOL"/>
    <s v="A80298839"/>
    <s v="A/23/003814"/>
    <d v="2023-10-18T00:00:00"/>
    <n v="6.29"/>
    <m/>
    <s v="2565BI01975000"/>
    <s v="DEP. BIO. EVOL. ECO."/>
    <x v="291"/>
    <s v="0"/>
    <s v="F"/>
  </r>
  <r>
    <s v="2023"/>
    <s v="103281"/>
    <s v="REPSOL"/>
    <s v="A80298839"/>
    <s v="A/23/003836"/>
    <d v="2023-10-19T00:00:00"/>
    <n v="8.06"/>
    <m/>
    <s v="2565BI01975000"/>
    <s v="DEP. BIO. EVOL. ECO."/>
    <x v="291"/>
    <s v="0"/>
    <s v="F"/>
  </r>
  <r>
    <s v="2023"/>
    <s v="105866"/>
    <s v="MERCK LIFE SCIENCE SLU totes comand"/>
    <s v="B79184115"/>
    <s v="8250769251"/>
    <d v="2023-12-11T00:00:00"/>
    <n v="757.46"/>
    <s v="4200341337"/>
    <s v="2605CS02079000"/>
    <s v="DEPT. BIOMEDICINA"/>
    <x v="291"/>
    <s v="0"/>
    <s v="F"/>
  </r>
  <r>
    <s v="2023"/>
    <s v="108157"/>
    <s v="STRUERS"/>
    <s v="W0010058F"/>
    <s v="62014988"/>
    <d v="2023-12-08T00:00:00"/>
    <n v="925.35"/>
    <s v="4200343634"/>
    <s v="2566GE00197000"/>
    <s v="SERV.LÀMINA PRIMA"/>
    <x v="291"/>
    <s v="0"/>
    <s v="F"/>
  </r>
  <r>
    <s v="2023"/>
    <s v="108678"/>
    <s v="MYC 5"/>
    <s v="B17465865"/>
    <s v="4854"/>
    <d v="2023-12-11T00:00:00"/>
    <n v="558.17999999999995"/>
    <s v="4200339968"/>
    <s v="2566BI00193000"/>
    <s v="SERV.CAMPS EXPERIMEN"/>
    <x v="291"/>
    <s v="0"/>
    <s v="F"/>
  </r>
  <r>
    <s v="2023"/>
    <s v="111899"/>
    <s v="ATLANTA AGENCIA DE VIAJES SA"/>
    <s v="A08649477"/>
    <s v="1209991"/>
    <d v="2023-12-11T00:00:00"/>
    <n v="88.61"/>
    <m/>
    <s v="2565BI01975000"/>
    <s v="DEP. BIO. EVOL. ECO."/>
    <x v="291"/>
    <s v="0"/>
    <s v="F"/>
  </r>
  <r>
    <s v="2023"/>
    <s v="111899"/>
    <s v="ATLANTA AGENCIA DE VIAJES SA"/>
    <s v="A08649477"/>
    <s v="1210001"/>
    <d v="2023-12-11T00:00:00"/>
    <n v="79.989999999999995"/>
    <m/>
    <n v="26330000301000"/>
    <s v="OR.ADM.EDUCACIO"/>
    <x v="291"/>
    <s v="0"/>
    <s v="F"/>
  </r>
  <r>
    <s v="2023"/>
    <s v="111899"/>
    <s v="ATLANTA AGENCIA DE VIAJES SA"/>
    <s v="A08649477"/>
    <s v="1210062"/>
    <d v="2023-12-11T00:00:00"/>
    <n v="109.6"/>
    <m/>
    <n v="26530000136000"/>
    <s v="OR ECONOMIA EMPRESA"/>
    <x v="291"/>
    <s v="0"/>
    <s v="F"/>
  </r>
  <r>
    <s v="2023"/>
    <s v="111899"/>
    <s v="ATLANTA AGENCIA DE VIAJES SA"/>
    <s v="A08649477"/>
    <s v="1210063"/>
    <d v="2023-12-11T00:00:00"/>
    <n v="130.6"/>
    <m/>
    <n v="26530000136000"/>
    <s v="OR ECONOMIA EMPRESA"/>
    <x v="291"/>
    <s v="0"/>
    <s v="F"/>
  </r>
  <r>
    <s v="2023"/>
    <s v="111899"/>
    <s v="ATLANTA AGENCIA DE VIAJES SA"/>
    <s v="A08649477"/>
    <s v="1210073"/>
    <d v="2023-12-11T00:00:00"/>
    <n v="-27.8"/>
    <m/>
    <n v="38490001719000"/>
    <s v="EIM"/>
    <x v="291"/>
    <s v="0"/>
    <s v="A"/>
  </r>
  <r>
    <s v="2023"/>
    <s v="112538"/>
    <s v="EL GATBLAU DE BORRELL 122 SL"/>
    <s v="B66387507"/>
    <s v="4142"/>
    <d v="2023-10-25T00:00:00"/>
    <n v="240"/>
    <m/>
    <s v="2584MA00235000"/>
    <s v="F.MATEMÀTIQUES"/>
    <x v="291"/>
    <s v="0"/>
    <s v="F"/>
  </r>
  <r>
    <s v="2023"/>
    <s v="200205"/>
    <s v="ANTIBODIES ONLINE GMBH"/>
    <m/>
    <s v="M1R23110431"/>
    <d v="2023-11-14T00:00:00"/>
    <n v="365.4"/>
    <s v="4200339341"/>
    <s v="2615CS00885000"/>
    <s v="DP.PATOL.I TERP.EXP."/>
    <x v="291"/>
    <s v="0"/>
    <s v="F"/>
  </r>
  <r>
    <s v="2023"/>
    <s v="302311"/>
    <s v="COPYRIGHT CLEARANCE CENTER INC"/>
    <m/>
    <s v="$C600472034"/>
    <d v="2023-11-09T00:00:00"/>
    <n v="1800"/>
    <m/>
    <s v="2565BI01976000"/>
    <s v="DEP. GENÈTICA, MICRO"/>
    <x v="291"/>
    <s v="0"/>
    <s v="F"/>
  </r>
  <r>
    <s v="2023"/>
    <s v="302413"/>
    <s v="ADDGENE INC"/>
    <m/>
    <s v="$810547"/>
    <d v="2023-12-01T00:00:00"/>
    <n v="716.85"/>
    <s v="4200341580"/>
    <s v="2605CS02079000"/>
    <s v="DEPT. BIOMEDICINA"/>
    <x v="291"/>
    <s v="0"/>
    <s v="F"/>
  </r>
  <r>
    <s v="2021"/>
    <s v="306227"/>
    <s v="DIGITAL MEDIA GROUP LLC"/>
    <m/>
    <s v="$2021/00736"/>
    <d v="2021-07-15T00:00:00"/>
    <n v="307.82"/>
    <m/>
    <s v="2654EC00137000"/>
    <s v="F.ECONOMIA EMPRESA"/>
    <x v="291"/>
    <s v="0"/>
    <s v="F"/>
  </r>
  <r>
    <s v="2021"/>
    <s v="306227"/>
    <s v="DIGITAL MEDIA GROUP LLC"/>
    <m/>
    <s v="$2021/00915"/>
    <d v="2021-10-19T00:00:00"/>
    <n v="55.06"/>
    <m/>
    <s v="2654EC00137000"/>
    <s v="F.ECONOMIA EMPRESA"/>
    <x v="291"/>
    <s v="0"/>
    <s v="F"/>
  </r>
  <r>
    <s v="2022"/>
    <s v="306227"/>
    <s v="DIGITAL MEDIA GROUP LLC"/>
    <m/>
    <s v="$/08/000191"/>
    <d v="2022-07-08T00:00:00"/>
    <n v="86.97"/>
    <m/>
    <s v="2654EC00137000"/>
    <s v="F.ECONOMIA EMPRESA"/>
    <x v="291"/>
    <s v="0"/>
    <s v="F"/>
  </r>
  <r>
    <s v="2023"/>
    <s v="504420"/>
    <s v="FUND.PRIV.INSTIT.RECERCA BIOMEDICA"/>
    <s v="G63971451"/>
    <s v="202300765"/>
    <d v="2023-12-04T00:00:00"/>
    <n v="5759.3"/>
    <s v="4200338856"/>
    <s v="2615CS00885000"/>
    <s v="DP.PATOL.I TERP.EXP."/>
    <x v="291"/>
    <s v="0"/>
    <s v="F"/>
  </r>
  <r>
    <s v="2023"/>
    <s v="610954"/>
    <s v="HARVIE JENNIFER BARBARA CELIA"/>
    <m/>
    <s v="4184"/>
    <d v="2023-09-21T00:00:00"/>
    <n v="300"/>
    <m/>
    <s v="2525FL01945000"/>
    <s v="DEP.FIL.CATALANA I L"/>
    <x v="291"/>
    <s v="0"/>
    <s v="F"/>
  </r>
  <r>
    <s v="2023"/>
    <s v="50024"/>
    <s v="FUNDACIO COL·LEGIS MAJORS UB"/>
    <s v="G72717689"/>
    <s v="4.164"/>
    <d v="2023-12-01T00:00:00"/>
    <n v="95.89"/>
    <m/>
    <s v="2515GH01968000"/>
    <s v="DEP. HISTORIA I ARQU"/>
    <x v="292"/>
    <s v="0"/>
    <s v="F"/>
  </r>
  <r>
    <s v="2023"/>
    <s v="50024"/>
    <s v="FUNDACIO COL·LEGIS MAJORS UB"/>
    <s v="G72717689"/>
    <s v="4.177"/>
    <d v="2023-12-03T00:00:00"/>
    <n v="335.62"/>
    <m/>
    <s v="2576FI01676000"/>
    <s v="INST.CIÈNCIES COSMOS"/>
    <x v="292"/>
    <s v="0"/>
    <s v="F"/>
  </r>
  <r>
    <s v="2023"/>
    <s v="100769"/>
    <s v="FISHER SCIENTIFIC SL"/>
    <s v="B84498955"/>
    <s v="5090107122"/>
    <d v="2023-12-07T00:00:00"/>
    <n v="-1093.8399999999999"/>
    <s v="4200336771"/>
    <n v="25730000200000"/>
    <s v="ADM.FÍSICA I QUIMICA"/>
    <x v="292"/>
    <s v="G"/>
    <s v="A"/>
  </r>
  <r>
    <s v="2023"/>
    <s v="100864"/>
    <s v="SUMINISTROS GRALS OFICIN.REY CENTER"/>
    <s v="B64498298"/>
    <s v="15916"/>
    <d v="2023-12-11T00:00:00"/>
    <n v="32.67"/>
    <m/>
    <s v="2575FI02052000"/>
    <s v="DEP.FIS.MAT.CONDENS."/>
    <x v="292"/>
    <s v="0"/>
    <s v="F"/>
  </r>
  <r>
    <s v="2023"/>
    <s v="100864"/>
    <s v="SUMINISTROS GRALS OFICIN.REY CENTER"/>
    <s v="B64498298"/>
    <s v="15923"/>
    <d v="2023-12-12T00:00:00"/>
    <n v="446.85"/>
    <m/>
    <s v="2565BI01975000"/>
    <s v="DEP. BIO. EVOL. ECO."/>
    <x v="292"/>
    <s v="G"/>
    <s v="F"/>
  </r>
  <r>
    <s v="2023"/>
    <s v="100880"/>
    <s v="QUIMIGEN SL"/>
    <s v="B80479918"/>
    <s v="2305315"/>
    <d v="2023-12-01T00:00:00"/>
    <n v="416.24"/>
    <s v="4200341851"/>
    <s v="2605CS02079000"/>
    <s v="DEPT. BIOMEDICINA"/>
    <x v="292"/>
    <s v="0"/>
    <s v="F"/>
  </r>
  <r>
    <s v="2023"/>
    <s v="100880"/>
    <s v="QUIMIGEN SL"/>
    <s v="B80479918"/>
    <s v="2305337"/>
    <d v="2023-12-07T00:00:00"/>
    <n v="217.8"/>
    <s v="4200337953"/>
    <s v="2615CS00885000"/>
    <s v="DP.PATOL.I TERP.EXP."/>
    <x v="292"/>
    <s v="0"/>
    <s v="F"/>
  </r>
  <r>
    <s v="2023"/>
    <s v="100906"/>
    <s v="BIOGEN CIENTIFICA SL BIOGEN CIENTIF"/>
    <s v="B79539441"/>
    <s v="023/A/55670"/>
    <d v="2023-12-12T00:00:00"/>
    <n v="31.46"/>
    <s v="4200341436"/>
    <s v="2565BI01975000"/>
    <s v="DEP. BIO. EVOL. ECO."/>
    <x v="292"/>
    <s v="0"/>
    <s v="F"/>
  </r>
  <r>
    <s v="2023"/>
    <s v="100906"/>
    <s v="BIOGEN CIENTIFICA SL BIOGEN CIENTIF"/>
    <s v="B79539441"/>
    <s v="023/A/55671"/>
    <d v="2023-12-12T00:00:00"/>
    <n v="261.36"/>
    <s v="4200340504"/>
    <s v="2615CS00885000"/>
    <s v="DP.PATOL.I TERP.EXP."/>
    <x v="292"/>
    <s v="0"/>
    <s v="F"/>
  </r>
  <r>
    <s v="2023"/>
    <s v="100906"/>
    <s v="BIOGEN CIENTIFICA SL BIOGEN CIENTIF"/>
    <s v="B79539441"/>
    <s v="023/A/55672"/>
    <d v="2023-12-12T00:00:00"/>
    <n v="716.32"/>
    <s v="4200340226"/>
    <s v="2605CS02079000"/>
    <s v="DEPT. BIOMEDICINA"/>
    <x v="292"/>
    <s v="0"/>
    <s v="F"/>
  </r>
  <r>
    <s v="2023"/>
    <s v="101174"/>
    <s v="CYMIT QUIMICA SL CYMIT QUIMICA S"/>
    <s v="B62744099"/>
    <s v="FA2309037"/>
    <d v="2023-12-12T00:00:00"/>
    <n v="33.880000000000003"/>
    <s v="4200343163"/>
    <s v="2595FA00247000"/>
    <s v="DP.FARMACO.QUI.TERAP"/>
    <x v="292"/>
    <s v="0"/>
    <s v="F"/>
  </r>
  <r>
    <s v="2023"/>
    <s v="101174"/>
    <s v="CYMIT QUIMICA SL CYMIT QUIMICA S"/>
    <s v="B62744099"/>
    <s v="FA2309038"/>
    <d v="2023-12-12T00:00:00"/>
    <n v="75.180000000000007"/>
    <s v="4200341424"/>
    <s v="2595FA00247000"/>
    <s v="DP.FARMACO.QUI.TERAP"/>
    <x v="292"/>
    <s v="0"/>
    <s v="F"/>
  </r>
  <r>
    <s v="2023"/>
    <s v="102025"/>
    <s v="VWR INTERNATIONAL EUROLAB SL VWR IN"/>
    <s v="B08362089"/>
    <s v="7062381013"/>
    <d v="2023-12-11T00:00:00"/>
    <n v="40.840000000000003"/>
    <s v="4200341625"/>
    <s v="2565BI01976000"/>
    <s v="DEP. GENÈTICA, MICRO"/>
    <x v="292"/>
    <s v="0"/>
    <s v="F"/>
  </r>
  <r>
    <s v="2023"/>
    <s v="102025"/>
    <s v="VWR INTERNATIONAL EUROLAB SL VWR IN"/>
    <s v="B08362089"/>
    <s v="7062381014"/>
    <d v="2023-12-11T00:00:00"/>
    <n v="36.659999999999997"/>
    <s v="4200341916"/>
    <s v="2575QU02071000"/>
    <s v="DEP. ENGINY.QUIM."/>
    <x v="292"/>
    <s v="0"/>
    <s v="F"/>
  </r>
  <r>
    <s v="2023"/>
    <s v="102025"/>
    <s v="VWR INTERNATIONAL EUROLAB SL VWR IN"/>
    <s v="B08362089"/>
    <s v="7062381017"/>
    <d v="2023-12-11T00:00:00"/>
    <n v="49.99"/>
    <s v="4200343155"/>
    <s v="2595FA02036000"/>
    <s v="DEP. FARMÀCIA I TEC"/>
    <x v="292"/>
    <s v="0"/>
    <s v="F"/>
  </r>
  <r>
    <s v="2023"/>
    <s v="102025"/>
    <s v="VWR INTERNATIONAL EUROLAB SL VWR IN"/>
    <s v="B08362089"/>
    <s v="7062381015"/>
    <d v="2023-12-11T00:00:00"/>
    <n v="335.9"/>
    <s v="4200342745"/>
    <s v="2565BI01974000"/>
    <s v="DEP.BIO.CEL. FIS. IM"/>
    <x v="292"/>
    <s v="G"/>
    <s v="F"/>
  </r>
  <r>
    <s v="2023"/>
    <s v="102332"/>
    <s v="LIMP.Y DES.EDIFICIOS Y LOCALES RENE"/>
    <s v="B08908097"/>
    <s v="231069"/>
    <d v="2023-12-12T00:00:00"/>
    <n v="326.7"/>
    <s v="4200343580"/>
    <n v="25630000158001"/>
    <s v="ADM. BIOL/CC T. MANT"/>
    <x v="292"/>
    <s v="C"/>
    <s v="F"/>
  </r>
  <r>
    <s v="2023"/>
    <s v="102332"/>
    <s v="LIMP.Y DES.EDIFICIOS Y LOCALES RENE"/>
    <s v="B08908097"/>
    <s v="231070"/>
    <d v="2023-12-12T00:00:00"/>
    <n v="363"/>
    <s v="4200343579"/>
    <n v="25630000158001"/>
    <s v="ADM. BIOL/CC T. MANT"/>
    <x v="292"/>
    <s v="C"/>
    <s v="F"/>
  </r>
  <r>
    <s v="2023"/>
    <s v="102708"/>
    <s v="LIFE TECHNOLOGIES SA APPLIED/INVITR"/>
    <s v="A28139434"/>
    <s v="1026469 RI"/>
    <d v="2023-12-12T00:00:00"/>
    <n v="273.12"/>
    <s v="4100017790"/>
    <s v="2565BI01976000"/>
    <s v="DEP. GENÈTICA, MICRO"/>
    <x v="292"/>
    <s v="0"/>
    <s v="F"/>
  </r>
  <r>
    <s v="2023"/>
    <s v="102708"/>
    <s v="LIFE TECHNOLOGIES SA APPLIED/INVITR"/>
    <s v="A28139434"/>
    <s v="1026472 RI"/>
    <d v="2023-12-12T00:00:00"/>
    <n v="473.81"/>
    <s v="4200342884"/>
    <s v="2615CS00885000"/>
    <s v="DP.PATOL.I TERP.EXP."/>
    <x v="292"/>
    <s v="0"/>
    <s v="F"/>
  </r>
  <r>
    <s v="2023"/>
    <s v="102767"/>
    <s v="INSTRUMENTACION YCOMPONENTES SA INY"/>
    <s v="A50086412"/>
    <s v="A-23082844"/>
    <d v="2023-12-12T00:00:00"/>
    <n v="567.16"/>
    <s v="4200341440"/>
    <s v="2575FI00213000"/>
    <s v="DP.ENGINYERIA ELECTR"/>
    <x v="292"/>
    <s v="0"/>
    <s v="F"/>
  </r>
  <r>
    <s v="2023"/>
    <s v="102856"/>
    <s v="COFELY ESPAÑA SA ENGIE"/>
    <s v="A28368132"/>
    <s v="0101149242"/>
    <d v="2023-12-12T00:00:00"/>
    <n v="8077.36"/>
    <s v="4200341461"/>
    <s v="2575QU02070000"/>
    <s v="DEP. C.MATERIALS I Q"/>
    <x v="292"/>
    <s v="0"/>
    <s v="F"/>
  </r>
  <r>
    <s v="2023"/>
    <s v="103028"/>
    <s v="CARPINTERIA AGUSTIN NAVARRO SA NAVA"/>
    <s v="A08881088"/>
    <s v="187/165-"/>
    <d v="2023-12-12T00:00:00"/>
    <n v="1161.5999999999999"/>
    <s v="4200340527"/>
    <n v="26130000271000"/>
    <s v="ADM. BELLVITGE"/>
    <x v="292"/>
    <s v="0"/>
    <s v="F"/>
  </r>
  <r>
    <s v="2023"/>
    <s v="103178"/>
    <s v="SERVICIOS MICROINFORMATICA, SA SEMI"/>
    <s v="A25027145"/>
    <s v="00043190"/>
    <d v="2023-12-11T00:00:00"/>
    <n v="1571.52"/>
    <s v="4200342534"/>
    <s v="2655EC02009000"/>
    <s v="DEP. HIST.ECON, INST"/>
    <x v="292"/>
    <s v="0"/>
    <s v="F"/>
  </r>
  <r>
    <s v="2023"/>
    <s v="103178"/>
    <s v="SERVICIOS MICROINFORMATICA, SA SEMI"/>
    <s v="A25027145"/>
    <s v="00043202"/>
    <d v="2023-12-11T00:00:00"/>
    <n v="528.53"/>
    <s v="4200343647"/>
    <s v="2605CS02080000"/>
    <s v="DEP. FONAMENTS CLIN"/>
    <x v="292"/>
    <s v="0"/>
    <s v="F"/>
  </r>
  <r>
    <s v="2023"/>
    <s v="103178"/>
    <s v="SERVICIOS MICROINFORMATICA, SA SEMI"/>
    <s v="A25027145"/>
    <s v="00043220"/>
    <d v="2023-12-11T00:00:00"/>
    <n v="72.48"/>
    <s v="4200342980"/>
    <n v="25330000117000"/>
    <s v="ADM. DRET"/>
    <x v="292"/>
    <s v="0"/>
    <s v="F"/>
  </r>
  <r>
    <s v="2023"/>
    <s v="103281"/>
    <s v="REPSOL"/>
    <s v="A80298839"/>
    <s v="A/23/003451"/>
    <d v="2023-09-21T00:00:00"/>
    <n v="9.99"/>
    <m/>
    <s v="2565BI01975000"/>
    <s v="DEP. BIO. EVOL. ECO."/>
    <x v="292"/>
    <s v="0"/>
    <s v="F"/>
  </r>
  <r>
    <s v="2023"/>
    <s v="103281"/>
    <s v="REPSOL"/>
    <s v="A80298839"/>
    <s v="A/23/003693"/>
    <d v="2023-10-09T00:00:00"/>
    <n v="16.850000000000001"/>
    <m/>
    <s v="2565BI01975000"/>
    <s v="DEP. BIO. EVOL. ECO."/>
    <x v="292"/>
    <s v="0"/>
    <s v="F"/>
  </r>
  <r>
    <s v="2023"/>
    <s v="103281"/>
    <s v="REPSOL"/>
    <s v="A80298839"/>
    <s v="A/23/003969"/>
    <d v="2023-10-27T00:00:00"/>
    <n v="19.809999999999999"/>
    <m/>
    <s v="2565BI01975000"/>
    <s v="DEP. BIO. EVOL. ECO."/>
    <x v="292"/>
    <s v="0"/>
    <s v="F"/>
  </r>
  <r>
    <s v="2023"/>
    <s v="104256"/>
    <s v="PANREAC QUIMICA SLU"/>
    <s v="B08010118"/>
    <s v="0923011764"/>
    <d v="2023-12-05T00:00:00"/>
    <n v="170.17"/>
    <s v="4200342669"/>
    <s v="2566BI00195000"/>
    <s v="SERV.CULTIUS CEL·LUL"/>
    <x v="292"/>
    <s v="0"/>
    <s v="F"/>
  </r>
  <r>
    <s v="2023"/>
    <s v="104256"/>
    <s v="PANREAC QUIMICA SLU"/>
    <s v="B08010118"/>
    <s v="0923011765"/>
    <d v="2023-12-05T00:00:00"/>
    <n v="98.91"/>
    <s v="4100017802"/>
    <s v="2595FA00247000"/>
    <s v="DP.FARMACO.QUI.TERAP"/>
    <x v="292"/>
    <s v="0"/>
    <s v="F"/>
  </r>
  <r>
    <s v="2023"/>
    <s v="104256"/>
    <s v="PANREAC QUIMICA SLU"/>
    <s v="B08010118"/>
    <s v="0923011768"/>
    <d v="2023-12-05T00:00:00"/>
    <n v="91.48"/>
    <s v="4200340998"/>
    <s v="2615CS00885000"/>
    <s v="DP.PATOL.I TERP.EXP."/>
    <x v="292"/>
    <s v="0"/>
    <s v="F"/>
  </r>
  <r>
    <s v="2023"/>
    <s v="105362"/>
    <s v="ACCIONA FACILITY SERVICES S.A."/>
    <s v="A08175994"/>
    <s v="9240229948"/>
    <d v="2023-11-23T00:00:00"/>
    <n v="633.16"/>
    <s v="4200313791"/>
    <n v="26160001783000"/>
    <s v="S.DISSEC. BELLVITGE"/>
    <x v="292"/>
    <s v="0"/>
    <s v="F"/>
  </r>
  <r>
    <s v="2023"/>
    <s v="105362"/>
    <s v="ACCIONA FACILITY SERVICES S.A."/>
    <s v="A08175994"/>
    <s v="9240230033"/>
    <d v="2023-11-24T00:00:00"/>
    <n v="339.65"/>
    <s v="4200336810"/>
    <n v="38180001485000"/>
    <s v="PLA D'INVERSIONS UNI"/>
    <x v="292"/>
    <s v="0"/>
    <s v="F"/>
  </r>
  <r>
    <s v="2023"/>
    <s v="105362"/>
    <s v="ACCIONA FACILITY SERVICES S.A."/>
    <s v="A08175994"/>
    <s v="9240231101"/>
    <d v="2023-11-30T00:00:00"/>
    <n v="224.58"/>
    <s v="4200340281"/>
    <s v="2504BA00069000"/>
    <s v="F.BELLES ARTS"/>
    <x v="292"/>
    <s v="0"/>
    <s v="F"/>
  </r>
  <r>
    <s v="2023"/>
    <s v="105866"/>
    <s v="MERCK LIFE SCIENCE SLU totes comand"/>
    <s v="B79184115"/>
    <s v="8250768477"/>
    <d v="2023-12-07T00:00:00"/>
    <n v="6651.67"/>
    <s v="4200342275"/>
    <n v="25730000200000"/>
    <s v="ADM.FÍSICA I QUIMICA"/>
    <x v="292"/>
    <s v="0"/>
    <s v="F"/>
  </r>
  <r>
    <s v="2023"/>
    <s v="105866"/>
    <s v="MERCK LIFE SCIENCE SLU totes comand"/>
    <s v="B79184115"/>
    <s v="8250769537"/>
    <d v="2023-12-12T00:00:00"/>
    <n v="415.03"/>
    <s v="4200334526"/>
    <s v="2615CS00885000"/>
    <s v="DP.PATOL.I TERP.EXP."/>
    <x v="292"/>
    <s v="0"/>
    <s v="F"/>
  </r>
  <r>
    <s v="2023"/>
    <s v="105866"/>
    <s v="MERCK LIFE SCIENCE SLU totes comand"/>
    <s v="B79184115"/>
    <s v="8250769540"/>
    <d v="2023-12-12T00:00:00"/>
    <n v="539.66"/>
    <s v="4200342219"/>
    <s v="2565BI01976000"/>
    <s v="DEP. GENÈTICA, MICRO"/>
    <x v="292"/>
    <s v="0"/>
    <s v="F"/>
  </r>
  <r>
    <s v="2023"/>
    <s v="105866"/>
    <s v="MERCK LIFE SCIENCE SLU totes comand"/>
    <s v="B79184115"/>
    <s v="8250769543"/>
    <d v="2023-12-12T00:00:00"/>
    <n v="512.27"/>
    <s v="4200343590"/>
    <s v="2605CS02079000"/>
    <s v="DEPT. BIOMEDICINA"/>
    <x v="292"/>
    <s v="0"/>
    <s v="F"/>
  </r>
  <r>
    <s v="2023"/>
    <s v="105866"/>
    <s v="MERCK LIFE SCIENCE SLU totes comand"/>
    <s v="B79184115"/>
    <s v="8250769544"/>
    <d v="2023-12-12T00:00:00"/>
    <n v="95.11"/>
    <s v="4200342975"/>
    <s v="2615CS00885000"/>
    <s v="DP.PATOL.I TERP.EXP."/>
    <x v="292"/>
    <s v="0"/>
    <s v="F"/>
  </r>
  <r>
    <s v="2023"/>
    <s v="105866"/>
    <s v="MERCK LIFE SCIENCE SLU totes comand"/>
    <s v="B79184115"/>
    <s v="8250769545"/>
    <d v="2023-12-12T00:00:00"/>
    <n v="57.31"/>
    <s v="4200342978"/>
    <s v="2615CS00885000"/>
    <s v="DP.PATOL.I TERP.EXP."/>
    <x v="292"/>
    <s v="0"/>
    <s v="F"/>
  </r>
  <r>
    <s v="2023"/>
    <s v="105866"/>
    <s v="MERCK LIFE SCIENCE SLU totes comand"/>
    <s v="B79184115"/>
    <s v="8250770034"/>
    <d v="2023-12-12T00:00:00"/>
    <n v="93.41"/>
    <s v="4200336560"/>
    <s v="2575QU02070000"/>
    <s v="DEP. C.MATERIALS I Q"/>
    <x v="292"/>
    <s v="0"/>
    <s v="F"/>
  </r>
  <r>
    <s v="2023"/>
    <s v="105866"/>
    <s v="MERCK LIFE SCIENCE SLU totes comand"/>
    <s v="B79184115"/>
    <s v="8250769875"/>
    <d v="2023-12-12T00:00:00"/>
    <n v="377.52"/>
    <s v="4200343555"/>
    <s v="2565BI01974000"/>
    <s v="DEP.BIO.CEL. FIS. IM"/>
    <x v="292"/>
    <s v="G"/>
    <s v="F"/>
  </r>
  <r>
    <s v="2023"/>
    <s v="105866"/>
    <s v="MERCK LIFE SCIENCE SLU totes comand"/>
    <s v="B79184115"/>
    <s v="8250770038"/>
    <d v="2023-12-12T00:00:00"/>
    <n v="205.7"/>
    <s v="4200344089"/>
    <s v="2605CS02081000"/>
    <s v="DEP. MEDICINA-CLÍNIC"/>
    <x v="292"/>
    <s v="G"/>
    <s v="F"/>
  </r>
  <r>
    <s v="2023"/>
    <s v="105954"/>
    <s v="TEKNOKROMA ANALITICA, SA"/>
    <s v="A08541468"/>
    <s v="FV23-10526"/>
    <d v="2023-12-11T00:00:00"/>
    <n v="1389.75"/>
    <s v="4200342080"/>
    <s v="2595FA02034000"/>
    <s v="DEP.NUTRICIÓ, CC.DE"/>
    <x v="292"/>
    <s v="0"/>
    <s v="F"/>
  </r>
  <r>
    <s v="2023"/>
    <s v="106044"/>
    <s v="VIAJES EL CORTE INGLES SA OFICINA B"/>
    <s v="A28229813"/>
    <s v="9130247460C"/>
    <d v="2023-12-11T00:00:00"/>
    <n v="262.04000000000002"/>
    <m/>
    <n v="26530000136000"/>
    <s v="OR ECONOMIA EMPRESA"/>
    <x v="292"/>
    <s v="0"/>
    <s v="F"/>
  </r>
  <r>
    <s v="2023"/>
    <s v="106044"/>
    <s v="VIAJES EL CORTE INGLES SA OFICINA B"/>
    <s v="A28229813"/>
    <s v="9130247461C"/>
    <d v="2023-12-11T00:00:00"/>
    <n v="232.49"/>
    <m/>
    <n v="26530000136000"/>
    <s v="OR ECONOMIA EMPRESA"/>
    <x v="292"/>
    <s v="0"/>
    <s v="F"/>
  </r>
  <r>
    <s v="2023"/>
    <s v="106044"/>
    <s v="VIAJES EL CORTE INGLES SA OFICINA B"/>
    <s v="A28229813"/>
    <s v="9330477376C"/>
    <d v="2023-12-11T00:00:00"/>
    <n v="152.97999999999999"/>
    <m/>
    <n v="26530000136000"/>
    <s v="OR ECONOMIA EMPRESA"/>
    <x v="292"/>
    <s v="0"/>
    <s v="F"/>
  </r>
  <r>
    <s v="2023"/>
    <s v="106426"/>
    <s v="ALFAMBRA COPISTERIA SL"/>
    <s v="B65731424"/>
    <s v="879"/>
    <d v="2023-12-12T00:00:00"/>
    <n v="386.99"/>
    <s v="4200342220"/>
    <s v="2505BA01936000"/>
    <s v="DEP. A. RESTAU.CONSE"/>
    <x v="292"/>
    <s v="0"/>
    <s v="F"/>
  </r>
  <r>
    <s v="2023"/>
    <s v="111899"/>
    <s v="ATLANTA AGENCIA DE VIAJES SA"/>
    <s v="A08649477"/>
    <s v="1210228"/>
    <d v="2023-12-12T00:00:00"/>
    <n v="117.7"/>
    <m/>
    <n v="25330000120000"/>
    <s v="OR.ADM.DRET"/>
    <x v="292"/>
    <s v="0"/>
    <s v="F"/>
  </r>
  <r>
    <s v="2023"/>
    <s v="111899"/>
    <s v="ATLANTA AGENCIA DE VIAJES SA"/>
    <s v="A08649477"/>
    <s v="1210229"/>
    <d v="2023-12-12T00:00:00"/>
    <n v="52"/>
    <m/>
    <n v="25330000120000"/>
    <s v="OR.ADM.DRET"/>
    <x v="292"/>
    <s v="0"/>
    <s v="F"/>
  </r>
  <r>
    <s v="2023"/>
    <s v="111899"/>
    <s v="ATLANTA AGENCIA DE VIAJES SA"/>
    <s v="A08649477"/>
    <s v="1210230"/>
    <d v="2023-12-12T00:00:00"/>
    <n v="220.98"/>
    <m/>
    <s v="2575FI02052000"/>
    <s v="DEP.FIS.MAT.CONDENS."/>
    <x v="292"/>
    <s v="0"/>
    <s v="F"/>
  </r>
  <r>
    <s v="2023"/>
    <s v="111899"/>
    <s v="ATLANTA AGENCIA DE VIAJES SA"/>
    <s v="A08649477"/>
    <s v="1210234"/>
    <d v="2023-12-12T00:00:00"/>
    <n v="50"/>
    <m/>
    <n v="26530000136000"/>
    <s v="OR ECONOMIA EMPRESA"/>
    <x v="292"/>
    <s v="0"/>
    <s v="F"/>
  </r>
  <r>
    <s v="2023"/>
    <s v="113787"/>
    <s v="CATAL PUR SL"/>
    <s v="B59306043"/>
    <s v="0055-23"/>
    <d v="2023-02-15T00:00:00"/>
    <n v="508.2"/>
    <s v="4200313680"/>
    <n v="38180001485000"/>
    <s v="PLA D'INVERSIONS UNI"/>
    <x v="292"/>
    <s v="0"/>
    <s v="F"/>
  </r>
  <r>
    <s v="2023"/>
    <s v="200300"/>
    <s v="SOP HILMBAUER MAUBERGER GMBH"/>
    <m/>
    <s v="24-4000250"/>
    <d v="2023-11-30T00:00:00"/>
    <n v="2077.85"/>
    <m/>
    <n v="37290000331000"/>
    <s v="D ÀREA TIC"/>
    <x v="292"/>
    <s v="0"/>
    <s v="F"/>
  </r>
  <r>
    <s v="2023"/>
    <s v="203927"/>
    <s v="ABCAM NETHERLANDS BV"/>
    <m/>
    <s v="2181146"/>
    <d v="2023-12-04T00:00:00"/>
    <n v="608"/>
    <s v="4200341290"/>
    <s v="2605CS02079000"/>
    <s v="DEPT. BIOMEDICINA"/>
    <x v="292"/>
    <s v="0"/>
    <s v="F"/>
  </r>
  <r>
    <s v="2023"/>
    <s v="204595"/>
    <s v="GOOGLE CLOUD EMEA LIMITED"/>
    <m/>
    <s v="4870394137"/>
    <d v="2023-11-30T00:00:00"/>
    <n v="16.239999999999998"/>
    <m/>
    <n v="38480001521000"/>
    <s v="SERVEIS LINGÜÍSTICS"/>
    <x v="292"/>
    <s v="0"/>
    <s v="F"/>
  </r>
  <r>
    <s v="2023"/>
    <s v="205073"/>
    <s v="MICROBIOTECH/SE AB"/>
    <m/>
    <s v="55655"/>
    <d v="2023-09-20T00:00:00"/>
    <n v="238"/>
    <s v="4200333581"/>
    <s v="2605CS02079000"/>
    <s v="DEPT. BIOMEDICINA"/>
    <x v="292"/>
    <s v="0"/>
    <s v="F"/>
  </r>
  <r>
    <s v="2023"/>
    <s v="304909"/>
    <s v="VALIDATED DELIVERY SOLUTIONS LLC"/>
    <m/>
    <s v="$635352"/>
    <d v="2023-11-03T00:00:00"/>
    <n v="2809.26"/>
    <m/>
    <s v="2615CS00885000"/>
    <s v="DP.PATOL.I TERP.EXP."/>
    <x v="292"/>
    <s v="0"/>
    <s v="F"/>
  </r>
  <r>
    <s v="2023"/>
    <s v="306231"/>
    <s v="HYATT PLACE LUBBOCK"/>
    <m/>
    <s v="$4970158601"/>
    <d v="2023-11-11T00:00:00"/>
    <n v="183.88"/>
    <m/>
    <s v="2655EC02011000"/>
    <s v="DEP. ECONOMIA"/>
    <x v="292"/>
    <s v="0"/>
    <s v="F"/>
  </r>
  <r>
    <s v="2023"/>
    <s v="504768"/>
    <s v="INSTITUT ESTUDIS CATALANS"/>
    <s v="G08674327"/>
    <s v="23IV01559"/>
    <d v="2023-11-15T00:00:00"/>
    <n v="315"/>
    <m/>
    <s v="2575QU02072002"/>
    <s v="DEP. QUIM. INORG.ORG"/>
    <x v="292"/>
    <s v="0"/>
    <s v="F"/>
  </r>
  <r>
    <s v="2023"/>
    <s v="504993"/>
    <s v="UNICANTINA 2006 SLU"/>
    <s v="B64226822"/>
    <s v="64G2"/>
    <d v="2023-11-30T00:00:00"/>
    <n v="210.1"/>
    <s v="4200344000"/>
    <n v="25130000080000"/>
    <s v="OR.ADM.FI/GEOGRAF/Hª"/>
    <x v="292"/>
    <s v="0"/>
    <s v="F"/>
  </r>
  <r>
    <s v="2023"/>
    <s v="903541"/>
    <s v="FREKKO SUSAN ELIZABETH"/>
    <s v="X1904666J"/>
    <s v="2023-0049"/>
    <d v="2023-12-12T00:00:00"/>
    <n v="1297"/>
    <s v="4200344240"/>
    <s v="2615CS00281000"/>
    <s v="DP.INFERM.FONA.MEDIC"/>
    <x v="292"/>
    <s v="0"/>
    <s v="F"/>
  </r>
  <r>
    <s v="2023"/>
    <s v="908649"/>
    <s v="VILLA RIERA MANUEL"/>
    <s v="35057826F"/>
    <s v="MNL153"/>
    <d v="2023-11-28T00:00:00"/>
    <n v="363"/>
    <m/>
    <n v="37380000340000"/>
    <s v="D ÀREA RRHH"/>
    <x v="292"/>
    <s v="0"/>
    <s v="F"/>
  </r>
  <r>
    <s v="2023"/>
    <s v="908668"/>
    <s v="ALFARO SANCHEZ SERGIO MANUFACTURAS"/>
    <s v="49286844Y"/>
    <s v="S2023004"/>
    <d v="2023-11-20T00:00:00"/>
    <n v="80.010000000000005"/>
    <s v="4200336367"/>
    <s v="2614CS02096000"/>
    <s v="UFIR INFERMERIA"/>
    <x v="292"/>
    <s v="0"/>
    <s v="F"/>
  </r>
  <r>
    <s v="2023"/>
    <s v="908796"/>
    <s v="DE GRAZIA LAURA"/>
    <s v="Z0357056D"/>
    <s v="L123"/>
    <d v="2023-11-22T00:00:00"/>
    <n v="1500"/>
    <m/>
    <s v="2525FL01945000"/>
    <s v="DEP.FIL.CATALANA I L"/>
    <x v="292"/>
    <s v="0"/>
    <s v="F"/>
  </r>
  <r>
    <s v="2023"/>
    <s v="50007"/>
    <s v="FUNDACIO BOSCH I GIMPERA"/>
    <s v="G08906653"/>
    <s v="202304749"/>
    <d v="2023-12-05T00:00:00"/>
    <n v="846.9"/>
    <s v="4200342048"/>
    <n v="25130000080000"/>
    <s v="OR.ADM.FI/GEOGRAF/Hª"/>
    <x v="293"/>
    <s v="0"/>
    <s v="F"/>
  </r>
  <r>
    <s v="2023"/>
    <s v="50007"/>
    <s v="FUNDACIO BOSCH I GIMPERA"/>
    <s v="G08906653"/>
    <s v="202304750"/>
    <d v="2023-12-05T00:00:00"/>
    <n v="2479.1999999999998"/>
    <s v="4200342050"/>
    <n v="25130000080000"/>
    <s v="OR.ADM.FI/GEOGRAF/Hª"/>
    <x v="293"/>
    <s v="0"/>
    <s v="F"/>
  </r>
  <r>
    <s v="2023"/>
    <s v="100073"/>
    <s v="AVORIS RETAIL DIVISION SL BCD TRAVE"/>
    <s v="B07012107"/>
    <s v="07S00002190"/>
    <d v="2023-12-11T00:00:00"/>
    <n v="353.5"/>
    <m/>
    <n v="26330000301000"/>
    <s v="OR.ADM.EDUCACIO"/>
    <x v="293"/>
    <s v="0"/>
    <s v="F"/>
  </r>
  <r>
    <s v="2023"/>
    <s v="100073"/>
    <s v="AVORIS RETAIL DIVISION SL BCD TRAVE"/>
    <s v="B07012107"/>
    <s v="07S00002193"/>
    <d v="2023-12-11T00:00:00"/>
    <n v="391.5"/>
    <m/>
    <n v="26330000301000"/>
    <s v="OR.ADM.EDUCACIO"/>
    <x v="293"/>
    <s v="0"/>
    <s v="F"/>
  </r>
  <r>
    <s v="2023"/>
    <s v="100073"/>
    <s v="AVORIS RETAIL DIVISION SL BCD TRAVE"/>
    <s v="B07012107"/>
    <s v="07S00002194"/>
    <d v="2023-12-11T00:00:00"/>
    <n v="391.5"/>
    <m/>
    <n v="26330000301000"/>
    <s v="OR.ADM.EDUCACIO"/>
    <x v="293"/>
    <s v="0"/>
    <s v="F"/>
  </r>
  <r>
    <s v="2023"/>
    <s v="100073"/>
    <s v="AVORIS RETAIL DIVISION SL BCD TRAVE"/>
    <s v="B07012107"/>
    <s v="07Y00005073"/>
    <d v="2023-12-11T00:00:00"/>
    <n v="440"/>
    <m/>
    <n v="26330000301000"/>
    <s v="OR.ADM.EDUCACIO"/>
    <x v="293"/>
    <s v="0"/>
    <s v="F"/>
  </r>
  <r>
    <s v="2023"/>
    <s v="100073"/>
    <s v="AVORIS RETAIL DIVISION SL BCD TRAVE"/>
    <s v="B07012107"/>
    <s v="07Y00005074"/>
    <d v="2023-12-11T00:00:00"/>
    <n v="440"/>
    <m/>
    <n v="26330000301000"/>
    <s v="OR.ADM.EDUCACIO"/>
    <x v="293"/>
    <s v="0"/>
    <s v="F"/>
  </r>
  <r>
    <s v="2023"/>
    <s v="100073"/>
    <s v="AVORIS RETAIL DIVISION SL BCD TRAVE"/>
    <s v="B07012107"/>
    <s v="07Y00005085"/>
    <d v="2023-12-11T00:00:00"/>
    <n v="202.65"/>
    <m/>
    <s v="2576FI01676000"/>
    <s v="INST.CIÈNCIES COSMOS"/>
    <x v="293"/>
    <s v="0"/>
    <s v="F"/>
  </r>
  <r>
    <s v="2023"/>
    <s v="100777"/>
    <s v="BECHTLE DIRECT SLU"/>
    <s v="B83029439"/>
    <s v="109A001038"/>
    <d v="2023-12-13T00:00:00"/>
    <n v="10404.459999999999"/>
    <s v="4200331610"/>
    <s v="2565BI01976000"/>
    <s v="DEP. GENÈTICA, MICRO"/>
    <x v="293"/>
    <s v="0"/>
    <s v="F"/>
  </r>
  <r>
    <s v="2023"/>
    <s v="100864"/>
    <s v="SUMINISTROS GRALS OFICIN.REY CENTER"/>
    <s v="B64498298"/>
    <s v="15934"/>
    <d v="2023-12-13T00:00:00"/>
    <n v="648.20000000000005"/>
    <m/>
    <s v="2614CS02096000"/>
    <s v="UFIR INFERMERIA"/>
    <x v="293"/>
    <s v="0"/>
    <s v="F"/>
  </r>
  <r>
    <s v="2023"/>
    <s v="101055"/>
    <s v="TEBU-BIO SPAIN SL"/>
    <s v="B63818629"/>
    <s v="ESIN003698"/>
    <d v="2023-12-13T00:00:00"/>
    <n v="285.56"/>
    <s v="4200341415"/>
    <s v="2575FI00213000"/>
    <s v="DP.ENGINYERIA ELECTR"/>
    <x v="293"/>
    <s v="0"/>
    <s v="F"/>
  </r>
  <r>
    <s v="2023"/>
    <s v="101725"/>
    <s v="FOTO CASANOVA SL CASANOVA FOTOGRAFI"/>
    <s v="B58598558"/>
    <s v="FR/2329058"/>
    <d v="2023-12-13T00:00:00"/>
    <n v="53.39"/>
    <s v="4200342885"/>
    <s v="2635ED02022000"/>
    <s v="DEP. ED.LING, CC.EXP"/>
    <x v="293"/>
    <s v="0"/>
    <s v="F"/>
  </r>
  <r>
    <s v="2023"/>
    <s v="101896"/>
    <s v="PISTA CERO SL"/>
    <s v="B58790122"/>
    <s v="31673374"/>
    <d v="2023-12-13T00:00:00"/>
    <n v="1325.92"/>
    <s v="4200341212"/>
    <s v="2625PS02084001"/>
    <s v="DEP. COGNIC. DES.P.E"/>
    <x v="293"/>
    <s v="0"/>
    <s v="F"/>
  </r>
  <r>
    <s v="2023"/>
    <s v="101896"/>
    <s v="PISTA CERO SL"/>
    <s v="B58790122"/>
    <s v="31673377"/>
    <d v="2023-12-13T00:00:00"/>
    <n v="1089"/>
    <s v="4200340668"/>
    <s v="2575QU02071000"/>
    <s v="DEP. ENGINY.QUIM."/>
    <x v="293"/>
    <s v="0"/>
    <s v="F"/>
  </r>
  <r>
    <s v="2023"/>
    <s v="101979"/>
    <s v="SG SERVICIOS HOSPITALARIOS SL SG SE"/>
    <s v="B59076828"/>
    <s v="1482"/>
    <d v="2023-11-24T00:00:00"/>
    <n v="434.54"/>
    <s v="4200341302"/>
    <s v="2615CS00279000"/>
    <s v="DEP. CC. FISIOLOGIQU"/>
    <x v="293"/>
    <s v="0"/>
    <s v="F"/>
  </r>
  <r>
    <s v="2023"/>
    <s v="102025"/>
    <s v="VWR INTERNATIONAL EUROLAB SL VWR IN"/>
    <s v="B08362089"/>
    <s v="7062381592"/>
    <d v="2023-12-12T00:00:00"/>
    <n v="32.03"/>
    <s v="4200341604"/>
    <s v="2605CS02079000"/>
    <s v="DEPT. BIOMEDICINA"/>
    <x v="293"/>
    <s v="0"/>
    <s v="F"/>
  </r>
  <r>
    <s v="2023"/>
    <s v="102177"/>
    <s v="LABORATORIO ARAGO SL"/>
    <s v="B08651481"/>
    <s v="23-12359-F"/>
    <d v="2023-12-13T00:00:00"/>
    <n v="285.12"/>
    <s v="4200336644"/>
    <s v="2615CS00885000"/>
    <s v="DP.PATOL.I TERP.EXP."/>
    <x v="293"/>
    <s v="0"/>
    <s v="F"/>
  </r>
  <r>
    <s v="2023"/>
    <s v="102708"/>
    <s v="LIFE TECHNOLOGIES SA APPLIED/INVITR"/>
    <s v="A28139434"/>
    <s v="1026807 RI"/>
    <d v="2023-12-13T00:00:00"/>
    <n v="96.56"/>
    <s v="4200341561"/>
    <s v="2575QU02072000"/>
    <s v="DEP. QUIM. INORG.ORG"/>
    <x v="293"/>
    <s v="0"/>
    <s v="F"/>
  </r>
  <r>
    <s v="2023"/>
    <s v="102708"/>
    <s v="LIFE TECHNOLOGIES SA APPLIED/INVITR"/>
    <s v="A28139434"/>
    <s v="1026808 RI"/>
    <d v="2023-12-13T00:00:00"/>
    <n v="990.99"/>
    <s v="4200344128"/>
    <s v="2605CS02079000"/>
    <s v="DEPT. BIOMEDICINA"/>
    <x v="293"/>
    <s v="0"/>
    <s v="F"/>
  </r>
  <r>
    <s v="2023"/>
    <s v="102736"/>
    <s v="PALEX MEDICAL SA"/>
    <s v="A58710740"/>
    <s v="7023236940"/>
    <d v="2023-12-07T00:00:00"/>
    <n v="406.56"/>
    <s v="4200337002"/>
    <s v="2615CS00885000"/>
    <s v="DP.PATOL.I TERP.EXP."/>
    <x v="293"/>
    <s v="0"/>
    <s v="F"/>
  </r>
  <r>
    <s v="2023"/>
    <s v="102762"/>
    <s v="TEA EDICIONES SA"/>
    <s v="A28079069"/>
    <s v="127968-B"/>
    <d v="2023-12-12T00:00:00"/>
    <n v="445.28"/>
    <s v="4200343544"/>
    <s v="2595FA02034000"/>
    <s v="DEP.NUTRICIÓ, CC.DE"/>
    <x v="293"/>
    <s v="0"/>
    <s v="F"/>
  </r>
  <r>
    <s v="2023"/>
    <s v="103004"/>
    <s v="EL CORTE INGLES SA"/>
    <s v="A28017895"/>
    <s v="73004989/"/>
    <d v="2023-03-10T00:00:00"/>
    <n v="16.37"/>
    <m/>
    <s v="2565BI01975000"/>
    <s v="DEP. BIO. EVOL. ECO."/>
    <x v="293"/>
    <s v="0"/>
    <s v="F"/>
  </r>
  <r>
    <s v="2023"/>
    <s v="103004"/>
    <s v="EL CORTE INGLES SA"/>
    <s v="A28017895"/>
    <s v="73022342"/>
    <d v="2023-11-24T00:00:00"/>
    <n v="66.989999999999995"/>
    <m/>
    <s v="2565BI01975004"/>
    <s v="ECOLOGIA"/>
    <x v="293"/>
    <s v="G"/>
    <s v="F"/>
  </r>
  <r>
    <s v="2023"/>
    <s v="103189"/>
    <s v="METTLER TOLEDO, SA ESPAñOLA"/>
    <s v="A08244568"/>
    <s v="649022958"/>
    <d v="2023-12-12T00:00:00"/>
    <n v="1028.03"/>
    <m/>
    <n v="37190000329000"/>
    <s v="CCIT-UB SCT"/>
    <x v="293"/>
    <s v="0"/>
    <s v="F"/>
  </r>
  <r>
    <s v="2023"/>
    <s v="104614"/>
    <s v="FUND.ESC.SUPERIOR MUSICA CATALUNYA"/>
    <s v="G62429329"/>
    <s v="A06/23"/>
    <d v="2023-12-12T00:00:00"/>
    <n v="5890.6"/>
    <m/>
    <n v="37080000322000"/>
    <s v="GERÈNCIA"/>
    <x v="293"/>
    <s v="0"/>
    <s v="F"/>
  </r>
  <r>
    <s v="2023"/>
    <s v="104956"/>
    <s v="SEEIUC SOC.ESPAÑOLA ENFERMERIA INTE"/>
    <s v="V78422607"/>
    <s v="2023-14"/>
    <d v="2023-12-11T00:00:00"/>
    <n v="2401.96"/>
    <s v="4200344305"/>
    <n v="26130000271000"/>
    <s v="ADM. BELLVITGE"/>
    <x v="293"/>
    <s v="0"/>
    <s v="F"/>
  </r>
  <r>
    <s v="2023"/>
    <s v="105674"/>
    <s v="RECORD GO ALQUILER VACAC SAU"/>
    <s v="A12584470"/>
    <s v="-2023-26695"/>
    <d v="2023-10-17T00:00:00"/>
    <n v="61.43"/>
    <m/>
    <s v="2565BI01975000"/>
    <s v="DEP. BIO. EVOL. ECO."/>
    <x v="293"/>
    <s v="0"/>
    <s v="F"/>
  </r>
  <r>
    <s v="2023"/>
    <s v="105866"/>
    <s v="MERCK LIFE SCIENCE SLU totes comand"/>
    <s v="B79184115"/>
    <s v="8250770369"/>
    <d v="2023-12-13T00:00:00"/>
    <n v="346.3"/>
    <s v="4200342978"/>
    <s v="2615CS00885000"/>
    <s v="DP.PATOL.I TERP.EXP."/>
    <x v="293"/>
    <s v="0"/>
    <s v="F"/>
  </r>
  <r>
    <s v="2023"/>
    <s v="105866"/>
    <s v="MERCK LIFE SCIENCE SLU totes comand"/>
    <s v="B79184115"/>
    <s v="8250770372"/>
    <d v="2023-12-13T00:00:00"/>
    <n v="213"/>
    <s v="4200341861"/>
    <s v="2575QU02070000"/>
    <s v="DEP. C.MATERIALS I Q"/>
    <x v="293"/>
    <s v="0"/>
    <s v="F"/>
  </r>
  <r>
    <s v="2023"/>
    <s v="105866"/>
    <s v="MERCK LIFE SCIENCE SLU totes comand"/>
    <s v="B79184115"/>
    <s v="8250770374"/>
    <d v="2023-12-13T00:00:00"/>
    <n v="314.60000000000002"/>
    <s v="4200342975"/>
    <s v="2615CS00885000"/>
    <s v="DP.PATOL.I TERP.EXP."/>
    <x v="293"/>
    <s v="0"/>
    <s v="F"/>
  </r>
  <r>
    <s v="2023"/>
    <s v="105866"/>
    <s v="MERCK LIFE SCIENCE SLU totes comand"/>
    <s v="B79184115"/>
    <s v="8250770376"/>
    <d v="2023-12-13T00:00:00"/>
    <n v="74.78"/>
    <s v="4200342213"/>
    <s v="2615CS00279000"/>
    <s v="DEP. CC. FISIOLOGIQU"/>
    <x v="293"/>
    <s v="0"/>
    <s v="F"/>
  </r>
  <r>
    <s v="2023"/>
    <s v="105866"/>
    <s v="MERCK LIFE SCIENCE SLU totes comand"/>
    <s v="B79184115"/>
    <s v="8250770379"/>
    <d v="2023-12-13T00:00:00"/>
    <n v="371.32"/>
    <s v="4200343590"/>
    <s v="2605CS02079000"/>
    <s v="DEPT. BIOMEDICINA"/>
    <x v="293"/>
    <s v="0"/>
    <s v="F"/>
  </r>
  <r>
    <s v="2023"/>
    <s v="105866"/>
    <s v="MERCK LIFE SCIENCE SLU totes comand"/>
    <s v="B79184115"/>
    <s v="8250770380"/>
    <d v="2023-12-13T00:00:00"/>
    <n v="796.18"/>
    <s v="4200342952"/>
    <s v="2615CS00885000"/>
    <s v="DP.PATOL.I TERP.EXP."/>
    <x v="293"/>
    <s v="0"/>
    <s v="F"/>
  </r>
  <r>
    <s v="2023"/>
    <s v="105866"/>
    <s v="MERCK LIFE SCIENCE SLU totes comand"/>
    <s v="B79184115"/>
    <s v="8250770381"/>
    <d v="2023-12-13T00:00:00"/>
    <n v="150.16"/>
    <s v="4200342654"/>
    <s v="2615CS00885000"/>
    <s v="DP.PATOL.I TERP.EXP."/>
    <x v="293"/>
    <s v="0"/>
    <s v="F"/>
  </r>
  <r>
    <s v="2023"/>
    <s v="105866"/>
    <s v="MERCK LIFE SCIENCE SLU totes comand"/>
    <s v="B79184115"/>
    <s v="8250770752"/>
    <d v="2023-12-13T00:00:00"/>
    <n v="437.73"/>
    <s v="4200343854"/>
    <s v="2605CS02079000"/>
    <s v="DEPT. BIOMEDICINA"/>
    <x v="293"/>
    <s v="0"/>
    <s v="F"/>
  </r>
  <r>
    <s v="2023"/>
    <s v="105866"/>
    <s v="MERCK LIFE SCIENCE SLU totes comand"/>
    <s v="B79184115"/>
    <s v="8250770757"/>
    <d v="2023-12-13T00:00:00"/>
    <n v="135.52000000000001"/>
    <s v="4200342978"/>
    <s v="2615CS00885000"/>
    <s v="DP.PATOL.I TERP.EXP."/>
    <x v="293"/>
    <s v="0"/>
    <s v="F"/>
  </r>
  <r>
    <s v="2023"/>
    <s v="105866"/>
    <s v="MERCK LIFE SCIENCE SLU totes comand"/>
    <s v="B79184115"/>
    <s v="8250770758"/>
    <d v="2023-12-13T00:00:00"/>
    <n v="70.91"/>
    <s v="4200342213"/>
    <s v="2615CS00279000"/>
    <s v="DEP. CC. FISIOLOGIQU"/>
    <x v="293"/>
    <s v="0"/>
    <s v="F"/>
  </r>
  <r>
    <s v="2023"/>
    <s v="106044"/>
    <s v="VIAJES EL CORTE INGLES SA OFICINA B"/>
    <s v="A28229813"/>
    <s v="9130248129C"/>
    <d v="2023-12-12T00:00:00"/>
    <n v="3"/>
    <m/>
    <s v="2654EC00137000"/>
    <s v="F.ECONOMIA EMPRESA"/>
    <x v="293"/>
    <s v="0"/>
    <s v="F"/>
  </r>
  <r>
    <s v="2023"/>
    <s v="106044"/>
    <s v="VIAJES EL CORTE INGLES SA OFICINA B"/>
    <s v="A28229813"/>
    <s v="9330478381C"/>
    <d v="2023-12-12T00:00:00"/>
    <n v="87.55"/>
    <m/>
    <s v="2654EC00137000"/>
    <s v="F.ECONOMIA EMPRESA"/>
    <x v="293"/>
    <s v="0"/>
    <s v="F"/>
  </r>
  <r>
    <s v="2023"/>
    <s v="106044"/>
    <s v="VIAJES EL CORTE INGLES SA OFICINA B"/>
    <s v="A28229813"/>
    <s v="9330478384C"/>
    <d v="2023-12-12T00:00:00"/>
    <n v="1323"/>
    <m/>
    <s v="2514GH00081000"/>
    <s v="F.GEOGRAFIA Hª"/>
    <x v="293"/>
    <s v="0"/>
    <s v="F"/>
  </r>
  <r>
    <s v="2023"/>
    <s v="106044"/>
    <s v="VIAJES EL CORTE INGLES SA OFICINA B"/>
    <s v="A28229813"/>
    <s v="9330478385C"/>
    <d v="2023-12-12T00:00:00"/>
    <n v="1866.6"/>
    <m/>
    <s v="2514GH00081000"/>
    <s v="F.GEOGRAFIA Hª"/>
    <x v="293"/>
    <s v="0"/>
    <s v="F"/>
  </r>
  <r>
    <s v="2023"/>
    <s v="106044"/>
    <s v="VIAJES EL CORTE INGLES SA OFICINA B"/>
    <s v="A28229813"/>
    <s v="9330478386C"/>
    <d v="2023-12-12T00:00:00"/>
    <n v="79.849999999999994"/>
    <m/>
    <s v="2575FI00213000"/>
    <s v="DP.ENGINYERIA ELECTR"/>
    <x v="293"/>
    <s v="0"/>
    <s v="F"/>
  </r>
  <r>
    <s v="2023"/>
    <s v="106044"/>
    <s v="VIAJES EL CORTE INGLES SA OFICINA B"/>
    <s v="A28229813"/>
    <s v="9330478387C"/>
    <d v="2023-12-12T00:00:00"/>
    <n v="17.3"/>
    <m/>
    <s v="2575FI00213000"/>
    <s v="DP.ENGINYERIA ELECTR"/>
    <x v="293"/>
    <s v="0"/>
    <s v="F"/>
  </r>
  <r>
    <s v="2023"/>
    <s v="106044"/>
    <s v="VIAJES EL CORTE INGLES SA OFICINA B"/>
    <s v="A28229813"/>
    <s v="9330478388C"/>
    <d v="2023-12-12T00:00:00"/>
    <n v="49.75"/>
    <m/>
    <s v="2575FI00213000"/>
    <s v="DP.ENGINYERIA ELECTR"/>
    <x v="293"/>
    <s v="0"/>
    <s v="F"/>
  </r>
  <r>
    <s v="2023"/>
    <s v="106044"/>
    <s v="VIAJES EL CORTE INGLES SA OFICINA B"/>
    <s v="A28229813"/>
    <s v="9430069581A"/>
    <d v="2023-12-12T00:00:00"/>
    <n v="-87.55"/>
    <m/>
    <s v="2654EC00137000"/>
    <s v="F.ECONOMIA EMPRESA"/>
    <x v="293"/>
    <s v="0"/>
    <s v="A"/>
  </r>
  <r>
    <s v="2023"/>
    <s v="106044"/>
    <s v="VIAJES EL CORTE INGLES SA OFICINA B"/>
    <s v="A28229813"/>
    <s v="9430069582A"/>
    <d v="2023-12-12T00:00:00"/>
    <n v="-36.299999999999997"/>
    <m/>
    <s v="2575FI00213000"/>
    <s v="DP.ENGINYERIA ELECTR"/>
    <x v="293"/>
    <s v="0"/>
    <s v="A"/>
  </r>
  <r>
    <s v="2023"/>
    <s v="106543"/>
    <s v="HACH LANGE SPAIN SLU"/>
    <s v="B08557761"/>
    <s v="F100340533"/>
    <d v="2023-12-06T00:00:00"/>
    <n v="585.79"/>
    <s v="4200342779"/>
    <s v="2575QU02070000"/>
    <s v="DEP. C.MATERIALS I Q"/>
    <x v="293"/>
    <s v="G"/>
    <s v="F"/>
  </r>
  <r>
    <s v="2023"/>
    <s v="106710"/>
    <s v="BURESINNOVA SA"/>
    <s v="A65245821"/>
    <s v="23033"/>
    <d v="2023-12-13T00:00:00"/>
    <n v="3256.64"/>
    <s v="4200339388"/>
    <s v="2566BI00193000"/>
    <s v="SERV.CAMPS EXPERIMEN"/>
    <x v="293"/>
    <s v="0"/>
    <s v="F"/>
  </r>
  <r>
    <s v="2023"/>
    <s v="106745"/>
    <s v="AMPERSAND TRADUCCIO AUTOMATICA SL"/>
    <s v="B60742780"/>
    <s v="I-202301219"/>
    <d v="2023-12-05T00:00:00"/>
    <n v="320.5"/>
    <s v="4200342124"/>
    <n v="25130000080000"/>
    <s v="OR.ADM.FI/GEOGRAF/Hª"/>
    <x v="293"/>
    <s v="0"/>
    <s v="F"/>
  </r>
  <r>
    <s v="2023"/>
    <s v="107695"/>
    <s v="AGILENT TECHNOLOGIES SPAIN S L"/>
    <s v="B86907128"/>
    <s v="195394256"/>
    <d v="2023-12-12T00:00:00"/>
    <n v="165.53"/>
    <s v="4200342895"/>
    <s v="2605CS02079000"/>
    <s v="DEPT. BIOMEDICINA"/>
    <x v="293"/>
    <s v="0"/>
    <s v="F"/>
  </r>
  <r>
    <s v="2023"/>
    <s v="109401"/>
    <s v="INTEGRATED DNA TECHNOLOGIES SPAIN S"/>
    <s v="B87472387"/>
    <s v="9980016425"/>
    <d v="2023-12-05T00:00:00"/>
    <n v="1232.99"/>
    <s v="4100015849"/>
    <s v="2605CS02079000"/>
    <s v="DEPT. BIOMEDICINA"/>
    <x v="293"/>
    <s v="0"/>
    <s v="F"/>
  </r>
  <r>
    <s v="2023"/>
    <s v="109401"/>
    <s v="INTEGRATED DNA TECHNOLOGIES SPAIN S"/>
    <s v="B87472387"/>
    <s v="9980016487"/>
    <d v="2023-12-06T00:00:00"/>
    <n v="366.63"/>
    <s v="4100015849"/>
    <s v="2605CS02079000"/>
    <s v="DEPT. BIOMEDICINA"/>
    <x v="293"/>
    <s v="0"/>
    <s v="F"/>
  </r>
  <r>
    <s v="2023"/>
    <s v="110726"/>
    <s v="FERRER OJEDA ASOCIADOS CORREDURIA S"/>
    <s v="B58265240"/>
    <s v="1001690440"/>
    <d v="2023-12-13T00:00:00"/>
    <n v="73296"/>
    <m/>
    <n v="37480000347000"/>
    <s v="COMPTABILITAT"/>
    <x v="293"/>
    <s v="0"/>
    <s v="F"/>
  </r>
  <r>
    <s v="2023"/>
    <s v="111899"/>
    <s v="ATLANTA AGENCIA DE VIAJES SA"/>
    <s v="A08649477"/>
    <s v="1210375"/>
    <d v="2023-12-13T00:00:00"/>
    <n v="69.959999999999994"/>
    <m/>
    <n v="37780001328000"/>
    <s v="SAE. S ATENCIO ESTUD"/>
    <x v="293"/>
    <s v="0"/>
    <s v="F"/>
  </r>
  <r>
    <s v="2023"/>
    <s v="111899"/>
    <s v="ATLANTA AGENCIA DE VIAJES SA"/>
    <s v="A08649477"/>
    <s v="1210409"/>
    <d v="2023-12-13T00:00:00"/>
    <n v="425.6"/>
    <m/>
    <s v="2605CS02079000"/>
    <s v="DEPT. BIOMEDICINA"/>
    <x v="293"/>
    <s v="0"/>
    <s v="F"/>
  </r>
  <r>
    <s v="2023"/>
    <s v="111899"/>
    <s v="ATLANTA AGENCIA DE VIAJES SA"/>
    <s v="A08649477"/>
    <s v="1210410"/>
    <d v="2023-12-13T00:00:00"/>
    <n v="177.98"/>
    <m/>
    <s v="2605CS02079000"/>
    <s v="DEPT. BIOMEDICINA"/>
    <x v="293"/>
    <s v="0"/>
    <s v="F"/>
  </r>
  <r>
    <s v="2023"/>
    <s v="111899"/>
    <s v="ATLANTA AGENCIA DE VIAJES SA"/>
    <s v="A08649477"/>
    <s v="1210429"/>
    <d v="2023-12-13T00:00:00"/>
    <n v="90.54"/>
    <m/>
    <s v="2535DR01991000"/>
    <s v="DEP. DRET ADTIU, PRO"/>
    <x v="293"/>
    <s v="0"/>
    <s v="F"/>
  </r>
  <r>
    <s v="2023"/>
    <s v="111899"/>
    <s v="ATLANTA AGENCIA DE VIAJES SA"/>
    <s v="A08649477"/>
    <s v="1210452"/>
    <d v="2023-12-13T00:00:00"/>
    <n v="316.92"/>
    <m/>
    <s v="2575QU02072000"/>
    <s v="DEP. QUIM. INORG.ORG"/>
    <x v="293"/>
    <s v="0"/>
    <s v="F"/>
  </r>
  <r>
    <s v="2023"/>
    <s v="111899"/>
    <s v="ATLANTA AGENCIA DE VIAJES SA"/>
    <s v="A08649477"/>
    <s v="1210462"/>
    <d v="2023-12-13T00:00:00"/>
    <n v="237.99"/>
    <m/>
    <n v="37180001607000"/>
    <s v="OPIR OF.PROJ.INT.REC"/>
    <x v="293"/>
    <s v="0"/>
    <s v="F"/>
  </r>
  <r>
    <s v="2023"/>
    <s v="111899"/>
    <s v="ATLANTA AGENCIA DE VIAJES SA"/>
    <s v="A08649477"/>
    <s v="1210463"/>
    <d v="2023-12-13T00:00:00"/>
    <n v="237.99"/>
    <m/>
    <n v="37180001607000"/>
    <s v="OPIR OF.PROJ.INT.REC"/>
    <x v="293"/>
    <s v="0"/>
    <s v="F"/>
  </r>
  <r>
    <s v="2023"/>
    <s v="111899"/>
    <s v="ATLANTA AGENCIA DE VIAJES SA"/>
    <s v="A08649477"/>
    <s v="1210464"/>
    <d v="2023-12-13T00:00:00"/>
    <n v="237.99"/>
    <m/>
    <n v="37180001607000"/>
    <s v="OPIR OF.PROJ.INT.REC"/>
    <x v="293"/>
    <s v="0"/>
    <s v="F"/>
  </r>
  <r>
    <s v="2023"/>
    <s v="111899"/>
    <s v="ATLANTA AGENCIA DE VIAJES SA"/>
    <s v="A08649477"/>
    <s v="1210465"/>
    <d v="2023-12-13T00:00:00"/>
    <n v="265"/>
    <m/>
    <s v="2575QU02070000"/>
    <s v="DEP. C.MATERIALS I Q"/>
    <x v="293"/>
    <s v="0"/>
    <s v="F"/>
  </r>
  <r>
    <s v="2023"/>
    <s v="111899"/>
    <s v="ATLANTA AGENCIA DE VIAJES SA"/>
    <s v="A08649477"/>
    <s v="1210466"/>
    <d v="2023-12-13T00:00:00"/>
    <n v="104.92"/>
    <m/>
    <n v="37180001607000"/>
    <s v="OPIR OF.PROJ.INT.REC"/>
    <x v="293"/>
    <s v="0"/>
    <s v="F"/>
  </r>
  <r>
    <s v="2023"/>
    <s v="111899"/>
    <s v="ATLANTA AGENCIA DE VIAJES SA"/>
    <s v="A08649477"/>
    <s v="1210467"/>
    <d v="2023-12-13T00:00:00"/>
    <n v="104.92"/>
    <m/>
    <n v="37180001607000"/>
    <s v="OPIR OF.PROJ.INT.REC"/>
    <x v="293"/>
    <s v="0"/>
    <s v="F"/>
  </r>
  <r>
    <s v="2023"/>
    <s v="111899"/>
    <s v="ATLANTA AGENCIA DE VIAJES SA"/>
    <s v="A08649477"/>
    <s v="1210469"/>
    <d v="2023-12-13T00:00:00"/>
    <n v="104.92"/>
    <m/>
    <n v="37180001607000"/>
    <s v="OPIR OF.PROJ.INT.REC"/>
    <x v="293"/>
    <s v="0"/>
    <s v="F"/>
  </r>
  <r>
    <s v="2023"/>
    <s v="111899"/>
    <s v="ATLANTA AGENCIA DE VIAJES SA"/>
    <s v="A08649477"/>
    <s v="1210483"/>
    <d v="2023-12-13T00:00:00"/>
    <n v="148.35"/>
    <m/>
    <s v="2565BI01975000"/>
    <s v="DEP. BIO. EVOL. ECO."/>
    <x v="293"/>
    <s v="0"/>
    <s v="F"/>
  </r>
  <r>
    <s v="2023"/>
    <s v="112903"/>
    <s v="LLIBRERIA HISPANO AMERICANA SL"/>
    <s v="B67531632"/>
    <s v="23002104"/>
    <d v="2023-12-12T00:00:00"/>
    <n v="64.17"/>
    <s v="4200337627"/>
    <s v="2655EC02009000"/>
    <s v="DEP. HIST.ECON, INST"/>
    <x v="293"/>
    <s v="0"/>
    <s v="F"/>
  </r>
  <r>
    <s v="2023"/>
    <s v="113030"/>
    <s v="TOWER TBA SL"/>
    <s v="B80275035"/>
    <s v="134"/>
    <d v="2023-12-13T00:00:00"/>
    <n v="1543.96"/>
    <s v="4200337074"/>
    <n v="25130000076000"/>
    <s v="ADM.FILOS/GEOGRA/Hª"/>
    <x v="293"/>
    <s v="0"/>
    <s v="F"/>
  </r>
  <r>
    <s v="2023"/>
    <s v="113338"/>
    <s v="MICROSCOPIA OBERTA SL WINKOMS"/>
    <s v="B67351551"/>
    <s v="23027"/>
    <d v="2023-12-13T00:00:00"/>
    <n v="11193.83"/>
    <s v="4200343900"/>
    <n v="25730000200000"/>
    <s v="ADM.FÍSICA I QUIMICA"/>
    <x v="293"/>
    <s v="0"/>
    <s v="F"/>
  </r>
  <r>
    <s v="2023"/>
    <s v="114526"/>
    <s v="MEDIAPOST SPAIN SL"/>
    <s v="B85543304"/>
    <s v="01439"/>
    <d v="2023-11-30T00:00:00"/>
    <n v="1083.76"/>
    <m/>
    <n v="38080001443000"/>
    <s v="IMATGE CORP I MÀRQ"/>
    <x v="293"/>
    <s v="0"/>
    <s v="F"/>
  </r>
  <r>
    <s v="2023"/>
    <s v="115062"/>
    <s v="BOOKISH VENTURES SL ALIBRI LLIBRERI"/>
    <s v="B67022327"/>
    <s v="229-4"/>
    <d v="2023-12-13T00:00:00"/>
    <n v="2503.98"/>
    <s v="4200343992"/>
    <s v="2585MA02069000"/>
    <s v="DEP. MATEMÀT. I INF."/>
    <x v="293"/>
    <s v="G"/>
    <s v="F"/>
  </r>
  <r>
    <s v="2023"/>
    <s v="200009"/>
    <s v="THORLABS GMBH THORLABS GMBH"/>
    <m/>
    <s v="MI4085237"/>
    <d v="2023-12-05T00:00:00"/>
    <n v="297.43"/>
    <m/>
    <s v="2575FI02053000"/>
    <s v="DEP. FISICA APLICADA"/>
    <x v="293"/>
    <s v="0"/>
    <s v="F"/>
  </r>
  <r>
    <s v="2023"/>
    <s v="200009"/>
    <s v="THORLABS GMBH THORLABS GMBH"/>
    <m/>
    <s v="MI4086590"/>
    <d v="2023-12-07T00:00:00"/>
    <n v="255.87"/>
    <s v="4200340502"/>
    <s v="2615CS00885000"/>
    <s v="DP.PATOL.I TERP.EXP."/>
    <x v="293"/>
    <s v="0"/>
    <s v="F"/>
  </r>
  <r>
    <s v="2023"/>
    <s v="200417"/>
    <s v="HEINZ WALZ GMBH WALZ"/>
    <m/>
    <s v="R23-00559"/>
    <d v="2023-12-05T00:00:00"/>
    <n v="7020"/>
    <s v="4200337663"/>
    <s v="2566BI00193000"/>
    <s v="SERV.CAMPS EXPERIMEN"/>
    <x v="293"/>
    <s v="0"/>
    <s v="F"/>
  </r>
  <r>
    <s v="2023"/>
    <s v="200899"/>
    <s v="HORST GMBH"/>
    <m/>
    <s v="117264"/>
    <d v="2023-12-05T00:00:00"/>
    <n v="78.3"/>
    <s v="4200342611"/>
    <s v="2575QU02072000"/>
    <s v="DEP. QUIM. INORG.ORG"/>
    <x v="293"/>
    <s v="G"/>
    <s v="F"/>
  </r>
  <r>
    <s v="2023"/>
    <s v="201722"/>
    <s v="SAS SERMA MICROELECTRONICS"/>
    <m/>
    <s v="11497"/>
    <d v="2023-12-08T00:00:00"/>
    <n v="1455"/>
    <s v="4200339887"/>
    <s v="2576FI01676000"/>
    <s v="INST.CIÈNCIES COSMOS"/>
    <x v="293"/>
    <s v="G"/>
    <s v="F"/>
  </r>
  <r>
    <s v="2023"/>
    <s v="203927"/>
    <s v="ABCAM NETHERLANDS BV"/>
    <m/>
    <s v="2187120"/>
    <d v="2023-12-07T00:00:00"/>
    <n v="315.25"/>
    <s v="4200341574"/>
    <s v="2575QU02072000"/>
    <s v="DEP. QUIM. INORG.ORG"/>
    <x v="293"/>
    <s v="0"/>
    <s v="F"/>
  </r>
  <r>
    <s v="2023"/>
    <s v="300217"/>
    <s v="JCPDS - ICDD"/>
    <m/>
    <s v="$SI-23-1188"/>
    <d v="2023-08-09T00:00:00"/>
    <n v="2835"/>
    <s v="4200331986"/>
    <n v="37190000329000"/>
    <s v="CCIT-UB SCT"/>
    <x v="293"/>
    <s v="0"/>
    <s v="F"/>
  </r>
  <r>
    <s v="2023"/>
    <s v="300264"/>
    <s v="AMERICAN JOURNAL EXPERTS LLC"/>
    <m/>
    <s v="$RET-02669"/>
    <d v="2023-12-03T00:00:00"/>
    <n v="1414.86"/>
    <s v="4200343815"/>
    <s v="2565BI01975000"/>
    <s v="DEP. BIO. EVOL. ECO."/>
    <x v="293"/>
    <s v="G"/>
    <s v="F"/>
  </r>
  <r>
    <s v="2023"/>
    <s v="300264"/>
    <s v="AMERICAN JOURNAL EXPERTS LLC"/>
    <m/>
    <s v="$RET-02670"/>
    <d v="2023-12-03T00:00:00"/>
    <n v="2122.29"/>
    <s v="4200343818"/>
    <s v="2565BI01975000"/>
    <s v="DEP. BIO. EVOL. ECO."/>
    <x v="293"/>
    <s v="G"/>
    <s v="F"/>
  </r>
  <r>
    <s v="2023"/>
    <s v="300587"/>
    <s v="CERN ORGANIS EUROPE RECHERCHE NUCL"/>
    <m/>
    <s v="221290"/>
    <d v="2023-12-07T00:00:00"/>
    <n v="40000"/>
    <s v="4200343660"/>
    <s v="2576FI01676000"/>
    <s v="INST.CIÈNCIES COSMOS"/>
    <x v="293"/>
    <s v="0"/>
    <s v="F"/>
  </r>
  <r>
    <s v="2023"/>
    <s v="301447"/>
    <s v="FRONTIERS MEDIA SA"/>
    <m/>
    <s v="$-0988278-6"/>
    <d v="2023-12-04T00:00:00"/>
    <n v="2811.68"/>
    <m/>
    <s v="2625PS02086000"/>
    <s v="DEP. PSICOL. SOCIAL"/>
    <x v="293"/>
    <s v="0"/>
    <s v="F"/>
  </r>
  <r>
    <s v="2023"/>
    <s v="301447"/>
    <s v="FRONTIERS MEDIA SA"/>
    <m/>
    <s v="$-0988278-7"/>
    <d v="2023-12-04T00:00:00"/>
    <n v="2571.9299999999998"/>
    <m/>
    <s v="2625PS02086000"/>
    <s v="DEP. PSICOL. SOCIAL"/>
    <x v="293"/>
    <s v="0"/>
    <s v="F"/>
  </r>
  <r>
    <s v="2023"/>
    <s v="304445"/>
    <s v="ETH ZURICH"/>
    <m/>
    <s v="1300412508"/>
    <d v="2023-12-06T00:00:00"/>
    <n v="2735"/>
    <s v="4200333178"/>
    <s v="2615CS00885000"/>
    <s v="DP.PATOL.I TERP.EXP."/>
    <x v="293"/>
    <s v="0"/>
    <s v="F"/>
  </r>
  <r>
    <s v="2023"/>
    <s v="505341"/>
    <s v="DHL EXPRESS SPAIN SLU"/>
    <s v="B20861282"/>
    <s v="001693976"/>
    <d v="2023-11-30T00:00:00"/>
    <n v="210.12"/>
    <m/>
    <s v="2565GE02063000"/>
    <s v="DEP. MINERALOGIA,P."/>
    <x v="293"/>
    <s v="0"/>
    <s v="F"/>
  </r>
  <r>
    <s v="2023"/>
    <s v="505342"/>
    <s v="JOGRO SL JOGRO SL"/>
    <s v="B58387036"/>
    <s v="75-2023"/>
    <d v="2023-12-12T00:00:00"/>
    <n v="132"/>
    <s v="4200343911"/>
    <s v="2535DR00129000"/>
    <s v="DP.H DRET.ROMÀ ECLE"/>
    <x v="293"/>
    <s v="0"/>
    <s v="F"/>
  </r>
  <r>
    <s v="2023"/>
    <s v="505362"/>
    <s v="FNAC ESPAÑA SA"/>
    <s v="A80500200"/>
    <s v="-23-0012439"/>
    <d v="2023-11-25T00:00:00"/>
    <n v="69.989999999999995"/>
    <m/>
    <s v="2565BI01975000"/>
    <s v="DEP. BIO. EVOL. ECO."/>
    <x v="293"/>
    <s v="0"/>
    <s v="F"/>
  </r>
  <r>
    <s v="2023"/>
    <s v="520530"/>
    <s v="ORTEGA CRESPO MIREIA"/>
    <s v="46874740G"/>
    <s v="2911-2023"/>
    <d v="2023-11-29T00:00:00"/>
    <n v="225"/>
    <s v="4200338650"/>
    <n v="37190000329000"/>
    <s v="CCIT-UB SCT"/>
    <x v="293"/>
    <s v="0"/>
    <s v="F"/>
  </r>
  <r>
    <s v="2023"/>
    <s v="610675"/>
    <s v="CHAUDHRY ISHMEET KAUR"/>
    <m/>
    <s v="$3365962"/>
    <d v="2023-04-17T00:00:00"/>
    <n v="336.6"/>
    <m/>
    <n v="25260001770000"/>
    <s v="OBS.ESTS AUSTRALIANS"/>
    <x v="293"/>
    <s v="0"/>
    <s v="F"/>
  </r>
  <r>
    <s v="2023"/>
    <s v="610675"/>
    <s v="CHAUDHRY ISHMEET KAUR"/>
    <m/>
    <s v="$520962"/>
    <d v="2023-04-17T00:00:00"/>
    <n v="520"/>
    <m/>
    <n v="25260001770000"/>
    <s v="OBS.ESTS AUSTRALIANS"/>
    <x v="293"/>
    <s v="0"/>
    <s v="F"/>
  </r>
  <r>
    <s v="2023"/>
    <s v="611116"/>
    <s v="MACKENZIE JULIE ANNE"/>
    <m/>
    <s v="1-2023"/>
    <d v="2023-11-10T00:00:00"/>
    <n v="930"/>
    <m/>
    <s v="2635ED02022000"/>
    <s v="DEP. ED.LING, CC.EXP"/>
    <x v="293"/>
    <s v="0"/>
    <s v="F"/>
  </r>
  <r>
    <s v="2023"/>
    <s v="100073"/>
    <s v="AVORIS RETAIL DIVISION SL BCD TRAVE"/>
    <s v="B07012107"/>
    <s v="07B00001169"/>
    <d v="2023-12-13T00:00:00"/>
    <n v="150"/>
    <m/>
    <n v="26530000136000"/>
    <s v="OR ECONOMIA EMPRESA"/>
    <x v="294"/>
    <s v="0"/>
    <s v="F"/>
  </r>
  <r>
    <s v="2023"/>
    <s v="100073"/>
    <s v="AVORIS RETAIL DIVISION SL BCD TRAVE"/>
    <s v="B07012107"/>
    <s v="07B00001170"/>
    <d v="2023-12-13T00:00:00"/>
    <n v="75"/>
    <m/>
    <n v="26530000136000"/>
    <s v="OR ECONOMIA EMPRESA"/>
    <x v="294"/>
    <s v="0"/>
    <s v="F"/>
  </r>
  <r>
    <s v="2023"/>
    <s v="100073"/>
    <s v="AVORIS RETAIL DIVISION SL BCD TRAVE"/>
    <s v="B07012107"/>
    <s v="07Y00005120"/>
    <d v="2023-12-13T00:00:00"/>
    <n v="70.7"/>
    <m/>
    <s v="2594FA00244000"/>
    <s v="F.FARMÀCIA"/>
    <x v="294"/>
    <s v="0"/>
    <s v="F"/>
  </r>
  <r>
    <s v="2023"/>
    <s v="100581"/>
    <s v="IBIAN TECHNOLOGIES SL"/>
    <s v="B99204471"/>
    <s v="15167"/>
    <d v="2023-12-13T00:00:00"/>
    <n v="150.04"/>
    <s v="4200341028"/>
    <s v="2615CS00885000"/>
    <s v="DP.PATOL.I TERP.EXP."/>
    <x v="294"/>
    <s v="0"/>
    <s v="F"/>
  </r>
  <r>
    <s v="2023"/>
    <s v="100843"/>
    <s v="LAERDAL MEDICAL AS LAERDAL MEDICAL"/>
    <s v="W0281641A"/>
    <s v="2023/E02291"/>
    <d v="2023-12-13T00:00:00"/>
    <n v="2184.0100000000002"/>
    <s v="4200341908"/>
    <s v="2614CS02095000"/>
    <s v="UFIR MEDICINA BELLV."/>
    <x v="294"/>
    <s v="0"/>
    <s v="F"/>
  </r>
  <r>
    <s v="2023"/>
    <s v="100864"/>
    <s v="SUMINISTROS GRALS OFICIN.REY CENTER"/>
    <s v="B64498298"/>
    <s v="15937"/>
    <d v="2023-12-13T00:00:00"/>
    <n v="36.299999999999997"/>
    <s v="4200344424"/>
    <s v="2655EC02011000"/>
    <s v="DEP. ECONOMIA"/>
    <x v="294"/>
    <s v="0"/>
    <s v="F"/>
  </r>
  <r>
    <s v="2023"/>
    <s v="100864"/>
    <s v="SUMINISTROS GRALS OFICIN.REY CENTER"/>
    <s v="B64498298"/>
    <s v="15939"/>
    <d v="2023-12-14T00:00:00"/>
    <n v="312.08"/>
    <m/>
    <s v="2614CS02096000"/>
    <s v="UFIR INFERMERIA"/>
    <x v="294"/>
    <s v="0"/>
    <s v="F"/>
  </r>
  <r>
    <s v="2023"/>
    <s v="101079"/>
    <s v="UNIVERSAL LA POMA SLU"/>
    <s v="B64698459"/>
    <s v="235Z2"/>
    <d v="2023-12-14T00:00:00"/>
    <n v="1251.25"/>
    <s v="4200339603"/>
    <n v="26130000271000"/>
    <s v="ADM. BELLVITGE"/>
    <x v="294"/>
    <s v="0"/>
    <s v="F"/>
  </r>
  <r>
    <s v="2023"/>
    <s v="101079"/>
    <s v="UNIVERSAL LA POMA SLU"/>
    <s v="B64698459"/>
    <s v="39W2"/>
    <d v="2023-12-14T00:00:00"/>
    <n v="1564.2"/>
    <s v="4200344324"/>
    <s v="2564GE00164000"/>
    <s v="F.CC.TERRA"/>
    <x v="294"/>
    <s v="0"/>
    <s v="F"/>
  </r>
  <r>
    <s v="2023"/>
    <s v="101149"/>
    <s v="UNIVERSITAS COLECTIVIDADES SLU UNIV"/>
    <s v="B63225882"/>
    <s v="63H2"/>
    <d v="2023-12-14T00:00:00"/>
    <n v="206.5"/>
    <s v="HAY COMAND"/>
    <s v="2654EC00137000"/>
    <s v="F.ECONOMIA EMPRESA"/>
    <x v="294"/>
    <s v="0"/>
    <s v="F"/>
  </r>
  <r>
    <s v="2023"/>
    <s v="101418"/>
    <s v="FRANC MOBILIARI D'OFICINA SL FRANC"/>
    <s v="B62404850"/>
    <s v="23674"/>
    <d v="2023-12-13T00:00:00"/>
    <n v="1830.73"/>
    <s v="4200336900"/>
    <s v="2505BA01936000"/>
    <s v="DEP. A. RESTAU.CONSE"/>
    <x v="294"/>
    <s v="0"/>
    <s v="F"/>
  </r>
  <r>
    <s v="2023"/>
    <s v="101460"/>
    <s v="VICENÇ PIERA SL VICENÇ PIERA SL"/>
    <s v="B61367306"/>
    <s v="1/201/42359"/>
    <d v="2023-12-14T00:00:00"/>
    <n v="26.02"/>
    <s v="4200344277"/>
    <s v="2505BA01936000"/>
    <s v="DEP. A. RESTAU.CONSE"/>
    <x v="294"/>
    <s v="0"/>
    <s v="F"/>
  </r>
  <r>
    <s v="2023"/>
    <s v="101529"/>
    <s v="NIRCO SL"/>
    <s v="B58786096"/>
    <s v="FV00089794"/>
    <d v="2023-12-13T00:00:00"/>
    <n v="471.9"/>
    <s v="4200342295"/>
    <s v="2614CS02095000"/>
    <s v="UFIR MEDICINA BELLV."/>
    <x v="294"/>
    <s v="0"/>
    <s v="F"/>
  </r>
  <r>
    <s v="2023"/>
    <s v="102488"/>
    <s v="AMIDATA SAU"/>
    <s v="A78913993"/>
    <s v="63331374"/>
    <d v="2023-12-12T00:00:00"/>
    <n v="1600.1"/>
    <s v="4200341196"/>
    <s v="2575FI00213000"/>
    <s v="DP.ENGINYERIA ELECTR"/>
    <x v="294"/>
    <s v="0"/>
    <s v="F"/>
  </r>
  <r>
    <s v="2023"/>
    <s v="102488"/>
    <s v="AMIDATA SAU"/>
    <s v="A78913993"/>
    <s v="63331375"/>
    <d v="2023-12-12T00:00:00"/>
    <n v="1600.1"/>
    <s v="4200341244"/>
    <s v="2575FI00213000"/>
    <s v="DP.ENGINYERIA ELECTR"/>
    <x v="294"/>
    <s v="0"/>
    <s v="F"/>
  </r>
  <r>
    <s v="2023"/>
    <s v="102488"/>
    <s v="AMIDATA SAU"/>
    <s v="A78913993"/>
    <s v="63331397"/>
    <d v="2023-12-12T00:00:00"/>
    <n v="14.05"/>
    <s v="4200339772"/>
    <s v="2566BI00193000"/>
    <s v="SERV.CAMPS EXPERIMEN"/>
    <x v="294"/>
    <s v="0"/>
    <s v="F"/>
  </r>
  <r>
    <s v="2023"/>
    <s v="102488"/>
    <s v="AMIDATA SAU"/>
    <s v="A78913993"/>
    <s v="63332893"/>
    <d v="2023-12-13T00:00:00"/>
    <n v="302.05"/>
    <s v="4200344216"/>
    <s v="2575QU02070000"/>
    <s v="DEP. C.MATERIALS I Q"/>
    <x v="294"/>
    <s v="0"/>
    <s v="F"/>
  </r>
  <r>
    <s v="2023"/>
    <s v="102488"/>
    <s v="AMIDATA SAU"/>
    <s v="A78913993"/>
    <s v="63333916"/>
    <d v="2023-12-13T00:00:00"/>
    <n v="97.62"/>
    <s v="4100017793"/>
    <n v="37190000329000"/>
    <s v="CCIT-UB SCT"/>
    <x v="294"/>
    <s v="0"/>
    <s v="F"/>
  </r>
  <r>
    <s v="2023"/>
    <s v="102614"/>
    <s v="ACEFE SAU ACEFE SAU"/>
    <s v="A58135831"/>
    <s v="FA34685"/>
    <d v="2023-12-12T00:00:00"/>
    <n v="304.14999999999998"/>
    <s v="4200343599"/>
    <s v="2605CS02079000"/>
    <s v="DEPT. BIOMEDICINA"/>
    <x v="294"/>
    <s v="0"/>
    <s v="F"/>
  </r>
  <r>
    <s v="2023"/>
    <s v="102709"/>
    <s v="BECTON DICKINSON SA"/>
    <s v="A50140706"/>
    <s v="003194339"/>
    <d v="2023-12-06T00:00:00"/>
    <n v="223"/>
    <s v="4200341683"/>
    <s v="2605CS02079000"/>
    <s v="DEPT. BIOMEDICINA"/>
    <x v="294"/>
    <s v="0"/>
    <s v="F"/>
  </r>
  <r>
    <s v="2023"/>
    <s v="102856"/>
    <s v="COFELY ESPAÑA SA ENGIE"/>
    <s v="A28368132"/>
    <s v="0101149418"/>
    <d v="2023-12-14T00:00:00"/>
    <n v="583"/>
    <s v="4200340366"/>
    <n v="37190000329000"/>
    <s v="CCIT-UB SCT"/>
    <x v="294"/>
    <s v="0"/>
    <s v="F"/>
  </r>
  <r>
    <s v="2023"/>
    <s v="102868"/>
    <s v="LABORATORIOS CONDA SA"/>
    <s v="A28090819"/>
    <s v="FR23011830"/>
    <d v="2023-12-14T00:00:00"/>
    <n v="80.95"/>
    <s v="4200341600"/>
    <s v="2605CS02079000"/>
    <s v="DEPT. BIOMEDICINA"/>
    <x v="294"/>
    <s v="0"/>
    <s v="F"/>
  </r>
  <r>
    <s v="2023"/>
    <s v="102971"/>
    <s v="ATELIER LIBROS SA"/>
    <s v="A08902173"/>
    <s v="2442"/>
    <d v="2023-12-12T00:00:00"/>
    <n v="24.61"/>
    <s v="4200344145"/>
    <s v="2535DR01991000"/>
    <s v="DEP. DRET ADTIU, PRO"/>
    <x v="294"/>
    <s v="0"/>
    <s v="F"/>
  </r>
  <r>
    <s v="2023"/>
    <s v="102971"/>
    <s v="ATELIER LIBROS SA"/>
    <s v="A08902173"/>
    <s v="3427"/>
    <d v="2023-10-10T00:00:00"/>
    <n v="11.9"/>
    <s v="4200336257"/>
    <s v="2535DR01991000"/>
    <s v="DEP. DRET ADTIU, PRO"/>
    <x v="294"/>
    <s v="0"/>
    <s v="F"/>
  </r>
  <r>
    <s v="2023"/>
    <s v="102971"/>
    <s v="ATELIER LIBROS SA"/>
    <s v="A08902173"/>
    <s v="3856"/>
    <d v="2023-11-23T00:00:00"/>
    <n v="64.23"/>
    <s v="4200341631"/>
    <s v="2535DR01992000"/>
    <s v="DEP.C.POL.DRET CONST"/>
    <x v="294"/>
    <s v="0"/>
    <s v="F"/>
  </r>
  <r>
    <s v="2023"/>
    <s v="103004"/>
    <s v="EL CORTE INGLES SA"/>
    <s v="A28017895"/>
    <s v="0095679421"/>
    <d v="2023-12-14T00:00:00"/>
    <n v="99.98"/>
    <s v="4200343443"/>
    <s v="2604CS01778000"/>
    <s v="S.DISSECCIÓ MEDICINA"/>
    <x v="294"/>
    <s v="0"/>
    <s v="F"/>
  </r>
  <r>
    <s v="2023"/>
    <s v="103006"/>
    <s v="AL AIR LIQUIDE ESPAÑA SA AL AIR LIQ"/>
    <s v="A28016814"/>
    <s v="5101402280"/>
    <d v="2023-12-14T00:00:00"/>
    <n v="214.08"/>
    <s v="4200336140"/>
    <s v="2566BI00195000"/>
    <s v="SERV.CULTIUS CEL·LUL"/>
    <x v="294"/>
    <s v="0"/>
    <s v="F"/>
  </r>
  <r>
    <s v="2023"/>
    <s v="103178"/>
    <s v="SERVICIOS MICROINFORMATICA, SA SEMI"/>
    <s v="A25027145"/>
    <s v="00000152"/>
    <d v="2023-12-13T00:00:00"/>
    <n v="15.92"/>
    <m/>
    <s v="2614CS02083000"/>
    <s v="UFIR PODOLOGIA"/>
    <x v="294"/>
    <s v="0"/>
    <s v="F"/>
  </r>
  <r>
    <s v="2023"/>
    <s v="103178"/>
    <s v="SERVICIOS MICROINFORMATICA, SA SEMI"/>
    <s v="A25027145"/>
    <s v="00043471"/>
    <d v="2023-12-13T00:00:00"/>
    <n v="2872.09"/>
    <s v="4200340000"/>
    <s v="2565BI01976000"/>
    <s v="DEP. GENÈTICA, MICRO"/>
    <x v="294"/>
    <s v="0"/>
    <s v="F"/>
  </r>
  <r>
    <s v="2023"/>
    <s v="103178"/>
    <s v="SERVICIOS MICROINFORMATICA, SA SEMI"/>
    <s v="A25027145"/>
    <s v="00043473"/>
    <d v="2023-12-13T00:00:00"/>
    <n v="2208.64"/>
    <s v="4200342247"/>
    <s v="2605CS02081000"/>
    <s v="DEP. MEDICINA-CLÍNIC"/>
    <x v="294"/>
    <s v="0"/>
    <s v="F"/>
  </r>
  <r>
    <s v="2023"/>
    <s v="103178"/>
    <s v="SERVICIOS MICROINFORMATICA, SA SEMI"/>
    <s v="A25027145"/>
    <s v="00043475"/>
    <d v="2023-12-13T00:00:00"/>
    <n v="1538.76"/>
    <s v="4200342661"/>
    <s v="2534DR00121000"/>
    <s v="F.DRET"/>
    <x v="294"/>
    <s v="0"/>
    <s v="F"/>
  </r>
  <r>
    <s v="2023"/>
    <s v="103178"/>
    <s v="SERVICIOS MICROINFORMATICA, SA SEMI"/>
    <s v="A25027145"/>
    <s v="00043771"/>
    <d v="2023-12-14T00:00:00"/>
    <n v="985.06"/>
    <s v="4200343892"/>
    <s v="2635ED00305000"/>
    <s v="DP.MÈT.INV.DIAG.EDU."/>
    <x v="294"/>
    <s v="0"/>
    <s v="F"/>
  </r>
  <r>
    <s v="2023"/>
    <s v="103178"/>
    <s v="SERVICIOS MICROINFORMATICA, SA SEMI"/>
    <s v="A25027145"/>
    <s v="00043774"/>
    <d v="2023-12-14T00:00:00"/>
    <n v="673.35"/>
    <s v="4200343521"/>
    <s v="2534DR00121000"/>
    <s v="F.DRET"/>
    <x v="294"/>
    <s v="0"/>
    <s v="F"/>
  </r>
  <r>
    <s v="2023"/>
    <s v="103178"/>
    <s v="SERVICIOS MICROINFORMATICA, SA SEMI"/>
    <s v="A25027145"/>
    <s v="00043805"/>
    <d v="2023-12-14T00:00:00"/>
    <n v="3629.99"/>
    <s v="4200338421"/>
    <n v="25130000080000"/>
    <s v="OR.ADM.FI/GEOGRAF/Hª"/>
    <x v="294"/>
    <s v="0"/>
    <s v="F"/>
  </r>
  <r>
    <s v="2023"/>
    <s v="103189"/>
    <s v="METTLER TOLEDO, SA ESPAñOLA"/>
    <s v="A08244568"/>
    <s v="649022956"/>
    <d v="2023-01-12T00:00:00"/>
    <n v="886.34"/>
    <m/>
    <n v="37190000329000"/>
    <s v="CCIT-UB SCT"/>
    <x v="294"/>
    <s v="0"/>
    <s v="F"/>
  </r>
  <r>
    <s v="2023"/>
    <s v="105866"/>
    <s v="MERCK LIFE SCIENCE SLU totes comand"/>
    <s v="B79184115"/>
    <s v="8250771030"/>
    <d v="2023-12-14T00:00:00"/>
    <n v="508.2"/>
    <s v="4200342957"/>
    <s v="2615CS00885000"/>
    <s v="DP.PATOL.I TERP.EXP."/>
    <x v="294"/>
    <s v="0"/>
    <s v="F"/>
  </r>
  <r>
    <s v="2023"/>
    <s v="105866"/>
    <s v="MERCK LIFE SCIENCE SLU totes comand"/>
    <s v="B79184115"/>
    <s v="8250771033"/>
    <d v="2023-12-14T00:00:00"/>
    <n v="102.58"/>
    <s v="4200344188"/>
    <s v="2595FA02034000"/>
    <s v="DEP.NUTRICIÓ, CC.DE"/>
    <x v="294"/>
    <s v="0"/>
    <s v="F"/>
  </r>
  <r>
    <s v="2023"/>
    <s v="105866"/>
    <s v="MERCK LIFE SCIENCE SLU totes comand"/>
    <s v="B79184115"/>
    <s v="8250771355"/>
    <d v="2023-12-14T00:00:00"/>
    <n v="69.48"/>
    <s v="4200341111"/>
    <s v="2595FA02034000"/>
    <s v="DEP.NUTRICIÓ, CC.DE"/>
    <x v="294"/>
    <s v="0"/>
    <s v="F"/>
  </r>
  <r>
    <s v="2023"/>
    <s v="105866"/>
    <s v="MERCK LIFE SCIENCE SLU totes comand"/>
    <s v="B79184115"/>
    <s v="8250771356"/>
    <d v="2023-12-14T00:00:00"/>
    <n v="214.88"/>
    <s v="4200342294"/>
    <s v="2575QU02072000"/>
    <s v="DEP. QUIM. INORG.ORG"/>
    <x v="294"/>
    <s v="0"/>
    <s v="F"/>
  </r>
  <r>
    <s v="2023"/>
    <s v="106044"/>
    <s v="VIAJES EL CORTE INGLES SA OFICINA B"/>
    <s v="A28229813"/>
    <s v="9130248919C"/>
    <d v="2023-12-13T00:00:00"/>
    <n v="383.78"/>
    <m/>
    <n v="26530000136000"/>
    <s v="OR ECONOMIA EMPRESA"/>
    <x v="294"/>
    <s v="0"/>
    <s v="F"/>
  </r>
  <r>
    <s v="2023"/>
    <s v="106044"/>
    <s v="VIAJES EL CORTE INGLES SA OFICINA B"/>
    <s v="A28229813"/>
    <s v="9330479893C"/>
    <d v="2023-12-13T00:00:00"/>
    <n v="62.55"/>
    <m/>
    <s v="2604CS02094000"/>
    <s v="UFIR MEDICINA CLINIC"/>
    <x v="294"/>
    <s v="0"/>
    <s v="F"/>
  </r>
  <r>
    <s v="2023"/>
    <s v="106044"/>
    <s v="VIAJES EL CORTE INGLES SA OFICINA B"/>
    <s v="A28229813"/>
    <s v="9330479894C"/>
    <d v="2023-12-13T00:00:00"/>
    <n v="68.25"/>
    <m/>
    <s v="2604CS02094000"/>
    <s v="UFIR MEDICINA CLINIC"/>
    <x v="294"/>
    <s v="0"/>
    <s v="F"/>
  </r>
  <r>
    <s v="2023"/>
    <s v="106044"/>
    <s v="VIAJES EL CORTE INGLES SA OFICINA B"/>
    <s v="A28229813"/>
    <s v="9330479895C"/>
    <d v="2023-12-13T00:00:00"/>
    <n v="56.85"/>
    <m/>
    <s v="2604CS02094000"/>
    <s v="UFIR MEDICINA CLINIC"/>
    <x v="294"/>
    <s v="0"/>
    <s v="F"/>
  </r>
  <r>
    <s v="2023"/>
    <s v="106044"/>
    <s v="VIAJES EL CORTE INGLES SA OFICINA B"/>
    <s v="A28229813"/>
    <s v="9330479896C"/>
    <d v="2023-12-13T00:00:00"/>
    <n v="51.2"/>
    <m/>
    <s v="2604CS02094000"/>
    <s v="UFIR MEDICINA CLINIC"/>
    <x v="294"/>
    <s v="0"/>
    <s v="F"/>
  </r>
  <r>
    <s v="2023"/>
    <s v="106044"/>
    <s v="VIAJES EL CORTE INGLES SA OFICINA B"/>
    <s v="A28229813"/>
    <s v="9330479892C"/>
    <d v="2023-12-13T00:00:00"/>
    <n v="662.62"/>
    <m/>
    <n v="26030000256000"/>
    <s v="ADM. MEDICINA"/>
    <x v="294"/>
    <s v="G"/>
    <s v="F"/>
  </r>
  <r>
    <s v="2023"/>
    <s v="106185"/>
    <s v="RESVILLE BARCELONA SL RESTAURANT EN"/>
    <s v="B66004102"/>
    <s v="2229"/>
    <d v="2023-12-14T00:00:00"/>
    <n v="100.8"/>
    <s v="4200344286"/>
    <s v="2515GH01968000"/>
    <s v="DEP. HISTORIA I ARQU"/>
    <x v="294"/>
    <s v="0"/>
    <s v="F"/>
  </r>
  <r>
    <s v="2023"/>
    <s v="107491"/>
    <s v="ASOCIACION ESPAÑOLA HISTORIA ECONO."/>
    <s v="G78927118"/>
    <s v="A20/2023"/>
    <d v="2023-12-06T00:00:00"/>
    <n v="160"/>
    <m/>
    <s v="2654EC00137000"/>
    <s v="F.ECONOMIA EMPRESA"/>
    <x v="294"/>
    <s v="0"/>
    <s v="F"/>
  </r>
  <r>
    <s v="2023"/>
    <s v="108000"/>
    <s v="IZASA SCIENTIFIC, S.L.U."/>
    <s v="B66350281"/>
    <s v="9100105005"/>
    <d v="2023-12-14T00:00:00"/>
    <n v="371.47"/>
    <s v="4200333050"/>
    <s v="2605CS02079000"/>
    <s v="DEPT. BIOMEDICINA"/>
    <x v="294"/>
    <s v="0"/>
    <s v="F"/>
  </r>
  <r>
    <s v="2023"/>
    <s v="110065"/>
    <s v="BCN LLURIA SL NEGRESCO PRINCESS HOT"/>
    <s v="B66176561"/>
    <s v="2317053"/>
    <d v="2023-11-13T00:00:00"/>
    <n v="329.79"/>
    <m/>
    <s v="2535DR01992000"/>
    <s v="DEP.C.POL.DRET CONST"/>
    <x v="294"/>
    <s v="0"/>
    <s v="F"/>
  </r>
  <r>
    <s v="2023"/>
    <s v="110269"/>
    <s v="12 IPV LOGISTICS SL MAIL BOXES ETC"/>
    <s v="B64617947"/>
    <s v="2882/193"/>
    <d v="2023-11-30T00:00:00"/>
    <n v="349.02"/>
    <s v="4200313505"/>
    <s v="2575QU02071000"/>
    <s v="DEP. ENGINY.QUIM."/>
    <x v="294"/>
    <s v="0"/>
    <s v="F"/>
  </r>
  <r>
    <s v="2023"/>
    <s v="110745"/>
    <s v="ASSECO SPAIN S.A"/>
    <s v="A79986006"/>
    <s v="V23-12-0237"/>
    <d v="2023-12-13T00:00:00"/>
    <n v="94.13"/>
    <s v="4200342276"/>
    <s v="2576QU01677000"/>
    <s v="INST.QUÍM.TEÒR.COMP."/>
    <x v="294"/>
    <s v="0"/>
    <s v="F"/>
  </r>
  <r>
    <s v="2023"/>
    <s v="111899"/>
    <s v="ATLANTA AGENCIA DE VIAJES SA"/>
    <s v="A08649477"/>
    <s v="1210547"/>
    <d v="2023-12-14T00:00:00"/>
    <n v="-413.44"/>
    <m/>
    <s v="2595FA02035000"/>
    <s v="DEP. BIOQ. I FISIOLO"/>
    <x v="294"/>
    <s v="0"/>
    <s v="A"/>
  </r>
  <r>
    <s v="2023"/>
    <s v="111899"/>
    <s v="ATLANTA AGENCIA DE VIAJES SA"/>
    <s v="A08649477"/>
    <s v="1210551"/>
    <d v="2023-12-14T00:00:00"/>
    <n v="52.44"/>
    <m/>
    <s v="2595FA02035000"/>
    <s v="DEP. BIOQ. I FISIOLO"/>
    <x v="294"/>
    <s v="0"/>
    <s v="F"/>
  </r>
  <r>
    <s v="2023"/>
    <s v="111899"/>
    <s v="ATLANTA AGENCIA DE VIAJES SA"/>
    <s v="A08649477"/>
    <s v="1210609"/>
    <d v="2023-12-14T00:00:00"/>
    <n v="117.7"/>
    <m/>
    <n v="25330000120000"/>
    <s v="OR.ADM.DRET"/>
    <x v="294"/>
    <s v="0"/>
    <s v="F"/>
  </r>
  <r>
    <s v="2023"/>
    <s v="111899"/>
    <s v="ATLANTA AGENCIA DE VIAJES SA"/>
    <s v="A08649477"/>
    <s v="1210610"/>
    <d v="2023-12-14T00:00:00"/>
    <n v="103.35"/>
    <m/>
    <n v="25330000120000"/>
    <s v="OR.ADM.DRET"/>
    <x v="294"/>
    <s v="0"/>
    <s v="F"/>
  </r>
  <r>
    <s v="2023"/>
    <s v="111899"/>
    <s v="ATLANTA AGENCIA DE VIAJES SA"/>
    <s v="A08649477"/>
    <s v="1210614"/>
    <d v="2023-12-14T00:00:00"/>
    <n v="82.52"/>
    <m/>
    <n v="25330000120000"/>
    <s v="OR.ADM.DRET"/>
    <x v="294"/>
    <s v="0"/>
    <s v="F"/>
  </r>
  <r>
    <s v="2023"/>
    <s v="111899"/>
    <s v="ATLANTA AGENCIA DE VIAJES SA"/>
    <s v="A08649477"/>
    <s v="1210615"/>
    <d v="2023-12-14T00:00:00"/>
    <n v="117.7"/>
    <m/>
    <n v="25330000120000"/>
    <s v="OR.ADM.DRET"/>
    <x v="294"/>
    <s v="0"/>
    <s v="F"/>
  </r>
  <r>
    <s v="2023"/>
    <s v="111899"/>
    <s v="ATLANTA AGENCIA DE VIAJES SA"/>
    <s v="A08649477"/>
    <s v="1210616"/>
    <d v="2023-12-14T00:00:00"/>
    <n v="145"/>
    <m/>
    <n v="25330000120000"/>
    <s v="OR.ADM.DRET"/>
    <x v="294"/>
    <s v="0"/>
    <s v="F"/>
  </r>
  <r>
    <s v="2023"/>
    <s v="111899"/>
    <s v="ATLANTA AGENCIA DE VIAJES SA"/>
    <s v="A08649477"/>
    <s v="1210617"/>
    <d v="2023-12-14T00:00:00"/>
    <n v="136.96"/>
    <m/>
    <n v="25330000120000"/>
    <s v="OR.ADM.DRET"/>
    <x v="294"/>
    <s v="0"/>
    <s v="F"/>
  </r>
  <r>
    <s v="2023"/>
    <s v="111899"/>
    <s v="ATLANTA AGENCIA DE VIAJES SA"/>
    <s v="A08649477"/>
    <s v="1210618"/>
    <d v="2023-12-14T00:00:00"/>
    <n v="235.4"/>
    <m/>
    <n v="26530000136000"/>
    <s v="OR ECONOMIA EMPRESA"/>
    <x v="294"/>
    <s v="0"/>
    <s v="F"/>
  </r>
  <r>
    <s v="2023"/>
    <s v="111899"/>
    <s v="ATLANTA AGENCIA DE VIAJES SA"/>
    <s v="A08649477"/>
    <s v="1210619"/>
    <d v="2023-12-14T00:00:00"/>
    <n v="390.57"/>
    <m/>
    <n v="26530000136000"/>
    <s v="OR ECONOMIA EMPRESA"/>
    <x v="294"/>
    <s v="0"/>
    <s v="F"/>
  </r>
  <r>
    <s v="2023"/>
    <s v="111899"/>
    <s v="ATLANTA AGENCIA DE VIAJES SA"/>
    <s v="A08649477"/>
    <s v="1210627"/>
    <d v="2023-12-14T00:00:00"/>
    <n v="226"/>
    <m/>
    <n v="26530000136000"/>
    <s v="OR ECONOMIA EMPRESA"/>
    <x v="294"/>
    <s v="0"/>
    <s v="F"/>
  </r>
  <r>
    <s v="2023"/>
    <s v="111899"/>
    <s v="ATLANTA AGENCIA DE VIAJES SA"/>
    <s v="A08649477"/>
    <s v="1210628"/>
    <d v="2023-12-14T00:00:00"/>
    <n v="55.95"/>
    <m/>
    <n v="26530000136000"/>
    <s v="OR ECONOMIA EMPRESA"/>
    <x v="294"/>
    <s v="0"/>
    <s v="F"/>
  </r>
  <r>
    <s v="2023"/>
    <s v="111899"/>
    <s v="ATLANTA AGENCIA DE VIAJES SA"/>
    <s v="A08649477"/>
    <s v="1210629"/>
    <d v="2023-12-14T00:00:00"/>
    <n v="101.99"/>
    <m/>
    <n v="26530000136000"/>
    <s v="OR ECONOMIA EMPRESA"/>
    <x v="294"/>
    <s v="0"/>
    <s v="F"/>
  </r>
  <r>
    <s v="2023"/>
    <s v="112877"/>
    <s v="GENOCHEM WORLD SL"/>
    <s v="B98858616"/>
    <s v="20231461"/>
    <d v="2023-12-14T00:00:00"/>
    <n v="1353.51"/>
    <s v="4200334400"/>
    <s v="2575QU02070000"/>
    <s v="DEP. C.MATERIALS I Q"/>
    <x v="294"/>
    <s v="0"/>
    <s v="F"/>
  </r>
  <r>
    <s v="2023"/>
    <s v="115067"/>
    <s v="VIROMII INNOVATION SL"/>
    <s v="B40529984"/>
    <s v="2023253"/>
    <d v="2023-12-14T00:00:00"/>
    <n v="3569.5"/>
    <s v="4200343626"/>
    <s v="2635ED00307000"/>
    <s v="DP.DIDÀCT.ORG.EDU"/>
    <x v="294"/>
    <s v="0"/>
    <s v="F"/>
  </r>
  <r>
    <s v="2023"/>
    <s v="115419"/>
    <s v="MARTI MISSATGERS SL"/>
    <s v="B09960709"/>
    <s v="18853"/>
    <d v="2023-12-14T00:00:00"/>
    <n v="28.11"/>
    <s v="4200344136"/>
    <s v="2615CS00885000"/>
    <s v="DP.PATOL.I TERP.EXP."/>
    <x v="294"/>
    <s v="0"/>
    <s v="F"/>
  </r>
  <r>
    <s v="2023"/>
    <s v="115821"/>
    <s v="SEQUOPRO SL"/>
    <s v="B86415601"/>
    <s v="868"/>
    <d v="2023-12-14T00:00:00"/>
    <n v="2553.1"/>
    <s v="4200339662"/>
    <s v="2565BI01975000"/>
    <s v="DEP. BIO. EVOL. ECO."/>
    <x v="294"/>
    <s v="0"/>
    <s v="F"/>
  </r>
  <r>
    <s v="2023"/>
    <s v="200692"/>
    <s v="SAS CORTECNET"/>
    <m/>
    <s v="12309FAC070"/>
    <d v="2023-09-22T00:00:00"/>
    <n v="353.51"/>
    <s v="4200317114"/>
    <s v="2575QU02070000"/>
    <s v="DEP. C.MATERIALS I Q"/>
    <x v="294"/>
    <s v="0"/>
    <s v="F"/>
  </r>
  <r>
    <s v="2023"/>
    <s v="201477"/>
    <s v="EXTRASYNTHESE"/>
    <m/>
    <s v="232174"/>
    <d v="2023-10-13T00:00:00"/>
    <n v="134"/>
    <s v="4200335943"/>
    <s v="2565BI01975000"/>
    <s v="DEP. BIO. EVOL. ECO."/>
    <x v="294"/>
    <s v="0"/>
    <s v="F"/>
  </r>
  <r>
    <s v="2022"/>
    <s v="306236"/>
    <s v="KUULA.CO"/>
    <m/>
    <s v="$97175-0016"/>
    <d v="2022-01-07T00:00:00"/>
    <n v="15.5"/>
    <m/>
    <s v="2595FA02036001"/>
    <s v="Secció Tecnologia"/>
    <x v="294"/>
    <s v="G"/>
    <s v="F"/>
  </r>
  <r>
    <s v="2022"/>
    <s v="306236"/>
    <s v="KUULA.CO"/>
    <m/>
    <s v="$97175-0017"/>
    <d v="2022-02-07T00:00:00"/>
    <n v="15.5"/>
    <m/>
    <s v="2595FA02036001"/>
    <s v="Secció Tecnologia"/>
    <x v="294"/>
    <s v="G"/>
    <s v="F"/>
  </r>
  <r>
    <s v="2022"/>
    <s v="306236"/>
    <s v="KUULA.CO"/>
    <m/>
    <s v="$97175-0018"/>
    <d v="2022-03-07T00:00:00"/>
    <n v="15.5"/>
    <m/>
    <s v="2595FA02036001"/>
    <s v="Secció Tecnologia"/>
    <x v="294"/>
    <s v="G"/>
    <s v="F"/>
  </r>
  <r>
    <s v="2022"/>
    <s v="306236"/>
    <s v="KUULA.CO"/>
    <m/>
    <s v="$97175-0019"/>
    <d v="2022-04-07T00:00:00"/>
    <n v="15.5"/>
    <m/>
    <s v="2595FA02036001"/>
    <s v="Secció Tecnologia"/>
    <x v="294"/>
    <s v="G"/>
    <s v="F"/>
  </r>
  <r>
    <s v="2022"/>
    <s v="306236"/>
    <s v="KUULA.CO"/>
    <m/>
    <s v="$97175-0020"/>
    <d v="2022-05-07T00:00:00"/>
    <n v="15.5"/>
    <m/>
    <s v="2595FA02036001"/>
    <s v="Secció Tecnologia"/>
    <x v="294"/>
    <s v="G"/>
    <s v="F"/>
  </r>
  <r>
    <s v="2022"/>
    <s v="306236"/>
    <s v="KUULA.CO"/>
    <m/>
    <s v="$97175-0021"/>
    <d v="2022-06-07T00:00:00"/>
    <n v="15.5"/>
    <m/>
    <s v="2595FA02036001"/>
    <s v="Secció Tecnologia"/>
    <x v="294"/>
    <s v="G"/>
    <s v="F"/>
  </r>
  <r>
    <s v="2022"/>
    <s v="306236"/>
    <s v="KUULA.CO"/>
    <m/>
    <s v="$97175-0022"/>
    <d v="2022-07-07T00:00:00"/>
    <n v="15.5"/>
    <m/>
    <s v="2595FA02036001"/>
    <s v="Secció Tecnologia"/>
    <x v="294"/>
    <s v="G"/>
    <s v="F"/>
  </r>
  <r>
    <s v="2022"/>
    <s v="306236"/>
    <s v="KUULA.CO"/>
    <m/>
    <s v="$97175-0023"/>
    <d v="2022-08-07T00:00:00"/>
    <n v="15.5"/>
    <m/>
    <s v="2595FA02036001"/>
    <s v="Secció Tecnologia"/>
    <x v="294"/>
    <s v="G"/>
    <s v="F"/>
  </r>
  <r>
    <s v="2022"/>
    <s v="306236"/>
    <s v="KUULA.CO"/>
    <m/>
    <s v="$97175-0024"/>
    <d v="2022-09-07T00:00:00"/>
    <n v="15.5"/>
    <m/>
    <s v="2595FA02036001"/>
    <s v="Secció Tecnologia"/>
    <x v="294"/>
    <s v="G"/>
    <s v="F"/>
  </r>
  <r>
    <s v="2022"/>
    <s v="306236"/>
    <s v="KUULA.CO"/>
    <m/>
    <s v="$97175-0025"/>
    <d v="2022-10-07T00:00:00"/>
    <n v="15.5"/>
    <m/>
    <s v="2595FA02036001"/>
    <s v="Secció Tecnologia"/>
    <x v="294"/>
    <s v="G"/>
    <s v="F"/>
  </r>
  <r>
    <s v="2022"/>
    <s v="306236"/>
    <s v="KUULA.CO"/>
    <m/>
    <s v="$97175-0026"/>
    <d v="2022-11-07T00:00:00"/>
    <n v="15.5"/>
    <m/>
    <s v="2595FA02036001"/>
    <s v="Secció Tecnologia"/>
    <x v="294"/>
    <s v="G"/>
    <s v="F"/>
  </r>
  <r>
    <s v="2022"/>
    <s v="306236"/>
    <s v="KUULA.CO"/>
    <m/>
    <s v="$97175-0027"/>
    <d v="2022-12-07T00:00:00"/>
    <n v="15.5"/>
    <m/>
    <s v="2595FA02036001"/>
    <s v="Secció Tecnologia"/>
    <x v="294"/>
    <s v="G"/>
    <s v="F"/>
  </r>
  <r>
    <s v="2023"/>
    <s v="505291"/>
    <s v="JAMALDA SL HOTEL CALEDONIAN"/>
    <s v="B59341784"/>
    <s v="2023012034"/>
    <d v="2023-12-14T00:00:00"/>
    <n v="190.85"/>
    <s v="4200339001"/>
    <n v="25130000080000"/>
    <s v="OR.ADM.FI/GEOGRAF/Hª"/>
    <x v="294"/>
    <s v="0"/>
    <s v="F"/>
  </r>
  <r>
    <s v="2023"/>
    <s v="610596"/>
    <s v="KLETT DAVIES MARTINA KING'S COLLEGE"/>
    <m/>
    <s v="101061122/"/>
    <d v="2023-10-23T00:00:00"/>
    <n v="2999"/>
    <s v="4200319520"/>
    <n v="37180001607000"/>
    <s v="OPIR OF.PROJ.INT.REC"/>
    <x v="294"/>
    <s v="0"/>
    <s v="F"/>
  </r>
  <r>
    <s v="2023"/>
    <s v="904519"/>
    <s v="RAMOS LOPEZ MIGUEL ANGEL"/>
    <s v="25457087C"/>
    <s v="014-23"/>
    <d v="2023-10-17T00:00:00"/>
    <n v="2238.5"/>
    <m/>
    <s v="2505BA01935000"/>
    <s v="DEP.D'ARTS VIS.i DIS"/>
    <x v="294"/>
    <s v="0"/>
    <s v="F"/>
  </r>
  <r>
    <s v="2023"/>
    <s v="904519"/>
    <s v="RAMOS LOPEZ MIGUEL ANGEL"/>
    <s v="25457087C"/>
    <s v="015-23"/>
    <d v="2023-10-17T00:00:00"/>
    <n v="2420"/>
    <m/>
    <s v="2505BA01935000"/>
    <s v="DEP.D'ARTS VIS.i DIS"/>
    <x v="294"/>
    <s v="0"/>
    <s v="F"/>
  </r>
  <r>
    <s v="2023"/>
    <s v="908832"/>
    <s v="ROSELLO CAMPS ALVAR"/>
    <s v="47814702W"/>
    <s v="2023/10.03"/>
    <d v="2023-10-31T00:00:00"/>
    <n v="1050"/>
    <m/>
    <s v="2615CS00280000"/>
    <s v="DP.ONTOSTOMATOLOGIA"/>
    <x v="294"/>
    <s v="G"/>
    <s v="F"/>
  </r>
  <r>
    <s v="2023"/>
    <s v="50002"/>
    <s v="FUNDACIO PARC CIENTIFIC BARCELONA P"/>
    <s v="G61482832"/>
    <s v="FV23_010955"/>
    <d v="2023-12-11T00:00:00"/>
    <n v="30.01"/>
    <s v="4200333523"/>
    <s v="2575QU02072000"/>
    <s v="DEP. QUIM. INORG.ORG"/>
    <x v="295"/>
    <s v="0"/>
    <s v="F"/>
  </r>
  <r>
    <s v="2023"/>
    <s v="50002"/>
    <s v="FUNDACIO PARC CIENTIFIC BARCELONA P"/>
    <s v="G61482832"/>
    <s v="FV23_011034"/>
    <d v="2023-12-12T00:00:00"/>
    <n v="594.45000000000005"/>
    <m/>
    <s v="2615CS00885000"/>
    <s v="DP.PATOL.I TERP.EXP."/>
    <x v="295"/>
    <s v="0"/>
    <s v="F"/>
  </r>
  <r>
    <s v="2023"/>
    <s v="50007"/>
    <s v="FUNDACIO BOSCH I GIMPERA"/>
    <s v="G08906653"/>
    <s v="202304842"/>
    <d v="2023-12-12T00:00:00"/>
    <n v="3000"/>
    <m/>
    <s v="2564GE00164000"/>
    <s v="F.CC.TERRA"/>
    <x v="295"/>
    <s v="0"/>
    <s v="F"/>
  </r>
  <r>
    <s v="2023"/>
    <s v="100073"/>
    <s v="AVORIS RETAIL DIVISION SL BCD TRAVE"/>
    <s v="B07012107"/>
    <s v="07B00001181"/>
    <d v="2023-12-14T00:00:00"/>
    <n v="80.41"/>
    <m/>
    <s v="2654EC00137000"/>
    <s v="F.ECONOMIA EMPRESA"/>
    <x v="295"/>
    <s v="0"/>
    <s v="F"/>
  </r>
  <r>
    <s v="2023"/>
    <s v="100073"/>
    <s v="AVORIS RETAIL DIVISION SL BCD TRAVE"/>
    <s v="B07012107"/>
    <s v="07S00002214"/>
    <d v="2023-12-14T00:00:00"/>
    <n v="212.53"/>
    <m/>
    <s v="2654EC00137000"/>
    <s v="F.ECONOMIA EMPRESA"/>
    <x v="295"/>
    <s v="0"/>
    <s v="F"/>
  </r>
  <r>
    <s v="2023"/>
    <s v="100073"/>
    <s v="AVORIS RETAIL DIVISION SL BCD TRAVE"/>
    <s v="B07012107"/>
    <s v="07S00002215"/>
    <d v="2023-12-14T00:00:00"/>
    <n v="212.53"/>
    <m/>
    <s v="2654EC00137000"/>
    <s v="F.ECONOMIA EMPRESA"/>
    <x v="295"/>
    <s v="0"/>
    <s v="F"/>
  </r>
  <r>
    <s v="2023"/>
    <s v="100073"/>
    <s v="AVORIS RETAIL DIVISION SL BCD TRAVE"/>
    <s v="B07012107"/>
    <s v="07Y00005126"/>
    <d v="2023-12-14T00:00:00"/>
    <n v="233.98"/>
    <m/>
    <s v="2654EC00137000"/>
    <s v="F.ECONOMIA EMPRESA"/>
    <x v="295"/>
    <s v="0"/>
    <s v="F"/>
  </r>
  <r>
    <s v="2023"/>
    <s v="100073"/>
    <s v="AVORIS RETAIL DIVISION SL BCD TRAVE"/>
    <s v="B07012107"/>
    <s v="07Y00005127"/>
    <d v="2023-12-14T00:00:00"/>
    <n v="231.98"/>
    <m/>
    <s v="2654EC00137000"/>
    <s v="F.ECONOMIA EMPRESA"/>
    <x v="295"/>
    <s v="0"/>
    <s v="F"/>
  </r>
  <r>
    <s v="2023"/>
    <s v="100073"/>
    <s v="AVORIS RETAIL DIVISION SL BCD TRAVE"/>
    <s v="B07012107"/>
    <s v="07Y00005132"/>
    <d v="2023-12-14T00:00:00"/>
    <n v="89.99"/>
    <m/>
    <s v="2654EC00137000"/>
    <s v="F.ECONOMIA EMPRESA"/>
    <x v="295"/>
    <s v="0"/>
    <s v="F"/>
  </r>
  <r>
    <s v="2023"/>
    <s v="100073"/>
    <s v="AVORIS RETAIL DIVISION SL BCD TRAVE"/>
    <s v="B07012107"/>
    <s v="7Y00000446/"/>
    <d v="2023-12-12T00:00:00"/>
    <n v="-41.98"/>
    <m/>
    <s v="2535DR01991000"/>
    <s v="DEP. DRET ADTIU, PRO"/>
    <x v="295"/>
    <s v="0"/>
    <s v="A"/>
  </r>
  <r>
    <s v="2023"/>
    <s v="100105"/>
    <s v="CEVAGRAF SCCL"/>
    <s v="F58137001"/>
    <s v="2344"/>
    <d v="2023-12-15T00:00:00"/>
    <n v="240.09"/>
    <s v="4200344047"/>
    <s v="2505BA01936000"/>
    <s v="DEP. A. RESTAU.CONSE"/>
    <x v="295"/>
    <s v="0"/>
    <s v="F"/>
  </r>
  <r>
    <s v="2023"/>
    <s v="100122"/>
    <s v="FUNDAC PRIV INST INV BIOMEDICA BELL"/>
    <s v="G58863317"/>
    <s v="3388"/>
    <d v="2023-12-15T00:00:00"/>
    <n v="182.46"/>
    <s v="4200341633"/>
    <s v="2615CS00885000"/>
    <s v="DP.PATOL.I TERP.EXP."/>
    <x v="295"/>
    <s v="0"/>
    <s v="F"/>
  </r>
  <r>
    <s v="2023"/>
    <s v="100257"/>
    <s v="ESTAMPA DISSENY ILLUS I ANIM SCP"/>
    <s v="J64746043"/>
    <s v="77"/>
    <d v="2023-12-07T00:00:00"/>
    <n v="1500.4"/>
    <m/>
    <s v="2505BA01935000"/>
    <s v="DEP.D'ARTS VIS.i DIS"/>
    <x v="295"/>
    <s v="0"/>
    <s v="F"/>
  </r>
  <r>
    <s v="2023"/>
    <s v="100864"/>
    <s v="SUMINISTROS GRALS OFICIN.REY CENTER"/>
    <s v="B64498298"/>
    <s v="15955"/>
    <d v="2023-12-15T00:00:00"/>
    <n v="343.99"/>
    <m/>
    <s v="2565BI01975004"/>
    <s v="ECOLOGIA"/>
    <x v="295"/>
    <s v="G"/>
    <s v="F"/>
  </r>
  <r>
    <s v="2023"/>
    <s v="100865"/>
    <s v="MICROPLANET LABORATORIOS SL MICROPL"/>
    <s v="B64062607"/>
    <s v="232716"/>
    <d v="2023-12-11T00:00:00"/>
    <n v="342.38"/>
    <s v="4200343363"/>
    <s v="2605CS02079000"/>
    <s v="DEPT. BIOMEDICINA"/>
    <x v="295"/>
    <s v="0"/>
    <s v="F"/>
  </r>
  <r>
    <s v="2023"/>
    <s v="100865"/>
    <s v="MICROPLANET LABORATORIOS SL MICROPL"/>
    <s v="B64062607"/>
    <s v="232739"/>
    <d v="2023-12-13T00:00:00"/>
    <n v="1229.05"/>
    <s v="4200341508"/>
    <s v="2614CS02095000"/>
    <s v="UFIR MEDICINA BELLV."/>
    <x v="295"/>
    <s v="0"/>
    <s v="F"/>
  </r>
  <r>
    <s v="2023"/>
    <s v="100878"/>
    <s v="CTS ESPAÑA PROD.Y EQUIP.RESTAU.SL"/>
    <s v="B81342628"/>
    <s v="2205"/>
    <d v="2023-12-05T00:00:00"/>
    <n v="110.47"/>
    <m/>
    <s v="2515GH01968000"/>
    <s v="DEP. HISTORIA I ARQU"/>
    <x v="295"/>
    <s v="0"/>
    <s v="F"/>
  </r>
  <r>
    <s v="2023"/>
    <s v="100880"/>
    <s v="QUIMIGEN SL"/>
    <s v="B80479918"/>
    <s v="2305350"/>
    <d v="2023-12-12T00:00:00"/>
    <n v="337.11"/>
    <s v="4200337609"/>
    <s v="2615CS00279000"/>
    <s v="DEP. CC. FISIOLOGIQU"/>
    <x v="295"/>
    <s v="0"/>
    <s v="F"/>
  </r>
  <r>
    <s v="2023"/>
    <s v="101149"/>
    <s v="UNIVERSITAS COLECTIVIDADES SLU UNIV"/>
    <s v="B63225882"/>
    <s v="65H2"/>
    <d v="2023-12-15T00:00:00"/>
    <n v="529.65"/>
    <s v="4200344465"/>
    <s v="2655EC02012000"/>
    <s v="DEP. DE SOCIOLOGIA"/>
    <x v="295"/>
    <s v="0"/>
    <s v="F"/>
  </r>
  <r>
    <s v="2023"/>
    <s v="101156"/>
    <s v="AUDIOVISUALES DATA SL"/>
    <s v="B61444402"/>
    <s v="F-23/0768"/>
    <d v="2023-12-15T00:00:00"/>
    <n v="9095.57"/>
    <s v="4200339553"/>
    <s v="2614CS02096000"/>
    <s v="UFIR INFERMERIA"/>
    <x v="295"/>
    <s v="0"/>
    <s v="F"/>
  </r>
  <r>
    <s v="2023"/>
    <s v="101312"/>
    <s v="SUDELAB SL"/>
    <s v="B63276778"/>
    <s v="227820"/>
    <d v="2023-12-11T00:00:00"/>
    <n v="80.47"/>
    <s v="4200343054"/>
    <s v="2595FA02034000"/>
    <s v="DEP.NUTRICIÓ, CC.DE"/>
    <x v="295"/>
    <s v="0"/>
    <s v="F"/>
  </r>
  <r>
    <s v="2023"/>
    <s v="101312"/>
    <s v="SUDELAB SL"/>
    <s v="B63276778"/>
    <s v="227821"/>
    <d v="2023-12-11T00:00:00"/>
    <n v="559.02"/>
    <s v="4200337742"/>
    <s v="2595FA02034000"/>
    <s v="DEP.NUTRICIÓ, CC.DE"/>
    <x v="295"/>
    <s v="0"/>
    <s v="F"/>
  </r>
  <r>
    <s v="2023"/>
    <s v="101312"/>
    <s v="SUDELAB SL"/>
    <s v="B63276778"/>
    <s v="227822"/>
    <d v="2023-12-11T00:00:00"/>
    <n v="75.63"/>
    <s v="4200341390"/>
    <s v="2595FA02035000"/>
    <s v="DEP. BIOQ. I FISIOLO"/>
    <x v="295"/>
    <s v="0"/>
    <s v="F"/>
  </r>
  <r>
    <s v="2023"/>
    <s v="101312"/>
    <s v="SUDELAB SL"/>
    <s v="B63276778"/>
    <s v="227859"/>
    <d v="2023-12-11T00:00:00"/>
    <n v="260.86"/>
    <s v="4200342099"/>
    <s v="2595FA00247000"/>
    <s v="DP.FARMACO.QUI.TERAP"/>
    <x v="295"/>
    <s v="0"/>
    <s v="F"/>
  </r>
  <r>
    <s v="2023"/>
    <s v="101312"/>
    <s v="SUDELAB SL"/>
    <s v="B63276778"/>
    <s v="227860"/>
    <d v="2023-12-11T00:00:00"/>
    <n v="209.57"/>
    <s v="4200342667"/>
    <s v="2566BI00195000"/>
    <s v="SERV.CULTIUS CEL·LUL"/>
    <x v="295"/>
    <s v="0"/>
    <s v="F"/>
  </r>
  <r>
    <s v="2023"/>
    <s v="101312"/>
    <s v="SUDELAB SL"/>
    <s v="B63276778"/>
    <s v="227861"/>
    <d v="2023-12-11T00:00:00"/>
    <n v="156.09"/>
    <s v="4200342667"/>
    <s v="2566BI00195000"/>
    <s v="SERV.CULTIUS CEL·LUL"/>
    <x v="295"/>
    <s v="0"/>
    <s v="F"/>
  </r>
  <r>
    <s v="2023"/>
    <s v="101312"/>
    <s v="SUDELAB SL"/>
    <s v="B63276778"/>
    <s v="227862"/>
    <d v="2023-12-11T00:00:00"/>
    <n v="3623.95"/>
    <s v="4200339803"/>
    <n v="26130001781000"/>
    <s v="AULARI COMUNS"/>
    <x v="295"/>
    <s v="0"/>
    <s v="F"/>
  </r>
  <r>
    <s v="2023"/>
    <s v="101312"/>
    <s v="SUDELAB SL"/>
    <s v="B63276778"/>
    <s v="227863"/>
    <d v="2023-12-11T00:00:00"/>
    <n v="65.7"/>
    <s v="4100017804"/>
    <s v="2595FA00247000"/>
    <s v="DP.FARMACO.QUI.TERAP"/>
    <x v="295"/>
    <s v="0"/>
    <s v="F"/>
  </r>
  <r>
    <s v="2023"/>
    <s v="101312"/>
    <s v="SUDELAB SL"/>
    <s v="B63276778"/>
    <s v="227870"/>
    <d v="2023-12-11T00:00:00"/>
    <n v="25.56"/>
    <s v="4200343365"/>
    <s v="2605CS02079000"/>
    <s v="DEPT. BIOMEDICINA"/>
    <x v="295"/>
    <s v="0"/>
    <s v="F"/>
  </r>
  <r>
    <s v="2023"/>
    <s v="101312"/>
    <s v="SUDELAB SL"/>
    <s v="B63276778"/>
    <s v="227871"/>
    <d v="2023-12-11T00:00:00"/>
    <n v="125.36"/>
    <s v="4200343593"/>
    <s v="2605CS02079000"/>
    <s v="DEPT. BIOMEDICINA"/>
    <x v="295"/>
    <s v="0"/>
    <s v="F"/>
  </r>
  <r>
    <s v="2023"/>
    <s v="101312"/>
    <s v="SUDELAB SL"/>
    <s v="B63276778"/>
    <s v="227872"/>
    <d v="2023-12-11T00:00:00"/>
    <n v="191.06"/>
    <s v="4200343600"/>
    <s v="2605CS02079000"/>
    <s v="DEPT. BIOMEDICINA"/>
    <x v="295"/>
    <s v="0"/>
    <s v="F"/>
  </r>
  <r>
    <s v="2023"/>
    <s v="101312"/>
    <s v="SUDELAB SL"/>
    <s v="B63276778"/>
    <s v="227873"/>
    <d v="2023-12-11T00:00:00"/>
    <n v="53.72"/>
    <s v="4200343602"/>
    <s v="2605CS02079000"/>
    <s v="DEPT. BIOMEDICINA"/>
    <x v="295"/>
    <s v="0"/>
    <s v="F"/>
  </r>
  <r>
    <s v="2023"/>
    <s v="101312"/>
    <s v="SUDELAB SL"/>
    <s v="B63276778"/>
    <s v="227874"/>
    <d v="2023-12-11T00:00:00"/>
    <n v="270.56"/>
    <s v="4200343601"/>
    <s v="2605CS02079000"/>
    <s v="DEPT. BIOMEDICINA"/>
    <x v="295"/>
    <s v="0"/>
    <s v="F"/>
  </r>
  <r>
    <s v="2023"/>
    <s v="101312"/>
    <s v="SUDELAB SL"/>
    <s v="B63276778"/>
    <s v="227928"/>
    <d v="2023-12-15T00:00:00"/>
    <n v="84.7"/>
    <s v="4200342535"/>
    <s v="2614CS02095000"/>
    <s v="UFIR MEDICINA BELLV."/>
    <x v="295"/>
    <s v="0"/>
    <s v="F"/>
  </r>
  <r>
    <s v="2023"/>
    <s v="101312"/>
    <s v="SUDELAB SL"/>
    <s v="B63276778"/>
    <s v="227853"/>
    <d v="2023-12-11T00:00:00"/>
    <n v="2405.58"/>
    <s v="4200342151"/>
    <s v="2575QU02072000"/>
    <s v="DEP. QUIM. INORG.ORG"/>
    <x v="295"/>
    <s v="G"/>
    <s v="F"/>
  </r>
  <r>
    <s v="2023"/>
    <s v="101460"/>
    <s v="VICENÇ PIERA SL VICENÇ PIERA SL"/>
    <s v="B61367306"/>
    <s v="1/207/77"/>
    <d v="2023-12-15T00:00:00"/>
    <n v="100.64"/>
    <s v="4200344742"/>
    <s v="2504BA00069000"/>
    <s v="F.BELLES ARTS"/>
    <x v="295"/>
    <s v="0"/>
    <s v="F"/>
  </r>
  <r>
    <s v="2023"/>
    <s v="101725"/>
    <s v="FOTO CASANOVA SL CASANOVA FOTOGRAFI"/>
    <s v="B58598558"/>
    <s v="FR/2329149"/>
    <d v="2023-12-14T00:00:00"/>
    <n v="578.29999999999995"/>
    <s v="4200344538"/>
    <s v="2565GE02064000"/>
    <s v="DEP. DINÀMICA TERRA"/>
    <x v="295"/>
    <s v="0"/>
    <s v="F"/>
  </r>
  <r>
    <s v="2023"/>
    <s v="101725"/>
    <s v="FOTO CASANOVA SL CASANOVA FOTOGRAFI"/>
    <s v="B58598558"/>
    <s v="FR/2329182"/>
    <d v="2023-12-14T00:00:00"/>
    <n v="1947.6"/>
    <s v="4200344409"/>
    <s v="2615CS00280000"/>
    <s v="DP.ONTOSTOMATOLOGIA"/>
    <x v="295"/>
    <s v="0"/>
    <s v="F"/>
  </r>
  <r>
    <s v="2023"/>
    <s v="101896"/>
    <s v="PISTA CERO SL"/>
    <s v="B58790122"/>
    <s v="31673436"/>
    <d v="2023-12-15T00:00:00"/>
    <n v="869.95"/>
    <s v="4200343816"/>
    <s v="2564GE00164000"/>
    <s v="F.CC.TERRA"/>
    <x v="295"/>
    <s v="0"/>
    <s v="F"/>
  </r>
  <r>
    <s v="2023"/>
    <s v="101896"/>
    <s v="PISTA CERO SL"/>
    <s v="B58790122"/>
    <s v="31673439"/>
    <d v="2023-12-15T00:00:00"/>
    <n v="737.98"/>
    <s v="4200341054"/>
    <n v="25130000080000"/>
    <s v="OR.ADM.FI/GEOGRAF/Hª"/>
    <x v="295"/>
    <s v="0"/>
    <s v="F"/>
  </r>
  <r>
    <s v="2023"/>
    <s v="101979"/>
    <s v="SG SERVICIOS HOSPITALARIOS SL SG SE"/>
    <s v="B59076828"/>
    <s v="1568"/>
    <d v="2023-12-12T00:00:00"/>
    <n v="290.11"/>
    <s v="4200338086"/>
    <s v="2595FA02034000"/>
    <s v="DEP.NUTRICIÓ, CC.DE"/>
    <x v="295"/>
    <s v="0"/>
    <s v="F"/>
  </r>
  <r>
    <s v="2023"/>
    <s v="101979"/>
    <s v="SG SERVICIOS HOSPITALARIOS SL SG SE"/>
    <s v="B59076828"/>
    <s v="1570"/>
    <d v="2023-12-13T00:00:00"/>
    <n v="712.21"/>
    <s v="4200339492"/>
    <s v="2605CS02079000"/>
    <s v="DEPT. BIOMEDICINA"/>
    <x v="295"/>
    <s v="0"/>
    <s v="F"/>
  </r>
  <r>
    <s v="2023"/>
    <s v="101979"/>
    <s v="SG SERVICIOS HOSPITALARIOS SL SG SE"/>
    <s v="B59076828"/>
    <s v="1589"/>
    <d v="2023-12-14T00:00:00"/>
    <n v="12.09"/>
    <s v="4200338086"/>
    <s v="2595FA02034000"/>
    <s v="DEP.NUTRICIÓ, CC.DE"/>
    <x v="295"/>
    <s v="0"/>
    <s v="F"/>
  </r>
  <r>
    <s v="2023"/>
    <s v="101979"/>
    <s v="SG SERVICIOS HOSPITALARIOS SL SG SE"/>
    <s v="B59076828"/>
    <s v="3910"/>
    <d v="2023-11-30T00:00:00"/>
    <n v="491.27"/>
    <s v="4200341119"/>
    <s v="2605CS02079000"/>
    <s v="DEPT. BIOMEDICINA"/>
    <x v="295"/>
    <s v="0"/>
    <s v="F"/>
  </r>
  <r>
    <s v="2023"/>
    <s v="101979"/>
    <s v="SG SERVICIOS HOSPITALARIOS SL SG SE"/>
    <s v="B59076828"/>
    <s v="3914"/>
    <d v="2023-11-30T00:00:00"/>
    <n v="253.08"/>
    <s v="4200341150"/>
    <s v="2595FA02034000"/>
    <s v="DEP.NUTRICIÓ, CC.DE"/>
    <x v="295"/>
    <s v="0"/>
    <s v="F"/>
  </r>
  <r>
    <s v="2023"/>
    <s v="101979"/>
    <s v="SG SERVICIOS HOSPITALARIOS SL SG SE"/>
    <s v="B59076828"/>
    <s v="3933"/>
    <d v="2023-11-30T00:00:00"/>
    <n v="239.71"/>
    <s v="4200341201"/>
    <s v="2605CS02079000"/>
    <s v="DEPT. BIOMEDICINA"/>
    <x v="295"/>
    <s v="0"/>
    <s v="F"/>
  </r>
  <r>
    <s v="2023"/>
    <s v="101979"/>
    <s v="SG SERVICIOS HOSPITALARIOS SL SG SE"/>
    <s v="B59076828"/>
    <s v="3958"/>
    <d v="2023-12-05T00:00:00"/>
    <n v="792.6"/>
    <s v="4200342603"/>
    <s v="2605CS02079000"/>
    <s v="DEPT. BIOMEDICINA"/>
    <x v="295"/>
    <s v="0"/>
    <s v="F"/>
  </r>
  <r>
    <s v="2023"/>
    <s v="101979"/>
    <s v="SG SERVICIOS HOSPITALARIOS SL SG SE"/>
    <s v="B59076828"/>
    <s v="3960"/>
    <d v="2023-12-05T00:00:00"/>
    <n v="143.63"/>
    <s v="4200343424"/>
    <s v="2565BI01976000"/>
    <s v="DEP. GENÈTICA, MICRO"/>
    <x v="295"/>
    <s v="0"/>
    <s v="F"/>
  </r>
  <r>
    <s v="2023"/>
    <s v="101979"/>
    <s v="SG SERVICIOS HOSPITALARIOS SL SG SE"/>
    <s v="B59076828"/>
    <s v="3978"/>
    <d v="2023-12-11T00:00:00"/>
    <n v="26.14"/>
    <s v="4200343652"/>
    <s v="2595FA02034000"/>
    <s v="DEP.NUTRICIÓ, CC.DE"/>
    <x v="295"/>
    <s v="0"/>
    <s v="F"/>
  </r>
  <r>
    <s v="2023"/>
    <s v="101979"/>
    <s v="SG SERVICIOS HOSPITALARIOS SL SG SE"/>
    <s v="B59076828"/>
    <s v="4001"/>
    <d v="2023-12-11T00:00:00"/>
    <n v="287.25"/>
    <s v="4200335763"/>
    <s v="2615CS00885000"/>
    <s v="DP.PATOL.I TERP.EXP."/>
    <x v="295"/>
    <s v="0"/>
    <s v="F"/>
  </r>
  <r>
    <s v="2023"/>
    <s v="101979"/>
    <s v="SG SERVICIOS HOSPITALARIOS SL SG SE"/>
    <s v="B59076828"/>
    <s v="4010"/>
    <d v="2023-12-12T00:00:00"/>
    <n v="784.08"/>
    <s v="4200341821"/>
    <s v="2605CS02079000"/>
    <s v="DEPT. BIOMEDICINA"/>
    <x v="295"/>
    <s v="0"/>
    <s v="F"/>
  </r>
  <r>
    <s v="2023"/>
    <s v="101979"/>
    <s v="SG SERVICIOS HOSPITALARIOS SL SG SE"/>
    <s v="B59076828"/>
    <s v="4029"/>
    <d v="2023-12-12T00:00:00"/>
    <n v="353.31"/>
    <s v="4200343410"/>
    <s v="2605CS02079000"/>
    <s v="DEPT. BIOMEDICINA"/>
    <x v="295"/>
    <s v="0"/>
    <s v="F"/>
  </r>
  <r>
    <s v="2023"/>
    <s v="101979"/>
    <s v="SG SERVICIOS HOSPITALARIOS SL SG SE"/>
    <s v="B59076828"/>
    <s v="4030"/>
    <d v="2023-12-12T00:00:00"/>
    <n v="930.83"/>
    <s v="4200341571"/>
    <s v="2575QU02072000"/>
    <s v="DEP. QUIM. INORG.ORG"/>
    <x v="295"/>
    <s v="0"/>
    <s v="F"/>
  </r>
  <r>
    <s v="2023"/>
    <s v="101979"/>
    <s v="SG SERVICIOS HOSPITALARIOS SL SG SE"/>
    <s v="B59076828"/>
    <s v="4052"/>
    <d v="2023-12-14T00:00:00"/>
    <n v="74.45"/>
    <s v="4200343052"/>
    <s v="2595FA02037000"/>
    <s v="DEP. BIOL. SANITAT"/>
    <x v="295"/>
    <s v="0"/>
    <s v="F"/>
  </r>
  <r>
    <s v="2023"/>
    <s v="101979"/>
    <s v="SG SERVICIOS HOSPITALARIOS SL SG SE"/>
    <s v="B59076828"/>
    <s v="427"/>
    <d v="2023-12-05T00:00:00"/>
    <n v="52.03"/>
    <s v="4200342648"/>
    <s v="2614CS02095000"/>
    <s v="UFIR MEDICINA BELLV."/>
    <x v="295"/>
    <s v="0"/>
    <s v="F"/>
  </r>
  <r>
    <s v="2023"/>
    <s v="101979"/>
    <s v="SG SERVICIOS HOSPITALARIOS SL SG SE"/>
    <s v="B59076828"/>
    <s v="3946"/>
    <d v="2023-12-04T00:00:00"/>
    <n v="99.29"/>
    <s v="4200340646"/>
    <s v="2565BI01976000"/>
    <s v="DEP. GENÈTICA, MICRO"/>
    <x v="295"/>
    <s v="G"/>
    <s v="F"/>
  </r>
  <r>
    <s v="2023"/>
    <s v="102025"/>
    <s v="VWR INTERNATIONAL EUROLAB SL VWR IN"/>
    <s v="B08362089"/>
    <s v="7062382367"/>
    <d v="2023-12-14T00:00:00"/>
    <n v="114.05"/>
    <s v="4200343604"/>
    <s v="2605CS02079000"/>
    <s v="DEPT. BIOMEDICINA"/>
    <x v="295"/>
    <s v="0"/>
    <s v="F"/>
  </r>
  <r>
    <s v="2023"/>
    <s v="102025"/>
    <s v="VWR INTERNATIONAL EUROLAB SL VWR IN"/>
    <s v="B08362089"/>
    <s v="7062382368"/>
    <d v="2023-12-14T00:00:00"/>
    <n v="53.69"/>
    <s v="4200343566"/>
    <s v="2565BI01976000"/>
    <s v="DEP. GENÈTICA, MICRO"/>
    <x v="295"/>
    <s v="0"/>
    <s v="F"/>
  </r>
  <r>
    <s v="2023"/>
    <s v="102135"/>
    <s v="ECOGEN SL"/>
    <s v="B59432609"/>
    <s v="20233248"/>
    <d v="2023-12-15T00:00:00"/>
    <n v="1420.46"/>
    <s v="4200341616"/>
    <s v="2565BI01975000"/>
    <s v="DEP. BIO. EVOL. ECO."/>
    <x v="295"/>
    <s v="0"/>
    <s v="F"/>
  </r>
  <r>
    <s v="2023"/>
    <s v="102359"/>
    <s v="METRO ELECTRONICA SL METRO ELECTRON"/>
    <s v="B08868358"/>
    <s v="12309517"/>
    <d v="2023-12-14T00:00:00"/>
    <n v="193.14"/>
    <s v="4200343205"/>
    <n v="25330000117000"/>
    <s v="ADM. DRET"/>
    <x v="295"/>
    <s v="0"/>
    <s v="F"/>
  </r>
  <r>
    <s v="2023"/>
    <s v="102412"/>
    <s v="LABCLINICS SA LABCLINICS SA"/>
    <s v="A58118928"/>
    <s v="322485"/>
    <d v="2023-12-15T00:00:00"/>
    <n v="272.25"/>
    <s v="4200334781"/>
    <s v="2615CS00885000"/>
    <s v="DP.PATOL.I TERP.EXP."/>
    <x v="295"/>
    <s v="0"/>
    <s v="F"/>
  </r>
  <r>
    <s v="2023"/>
    <s v="102412"/>
    <s v="LABCLINICS SA LABCLINICS SA"/>
    <s v="A58118928"/>
    <s v="322486"/>
    <d v="2023-12-15T00:00:00"/>
    <n v="570.52"/>
    <s v="4200339148"/>
    <s v="2615CS00885000"/>
    <s v="DP.PATOL.I TERP.EXP."/>
    <x v="295"/>
    <s v="0"/>
    <s v="F"/>
  </r>
  <r>
    <s v="2023"/>
    <s v="102412"/>
    <s v="LABCLINICS SA LABCLINICS SA"/>
    <s v="A58118928"/>
    <s v="322487"/>
    <d v="2023-12-15T00:00:00"/>
    <n v="66.62"/>
    <s v="4200340617"/>
    <s v="2615CS00885000"/>
    <s v="DP.PATOL.I TERP.EXP."/>
    <x v="295"/>
    <s v="0"/>
    <s v="F"/>
  </r>
  <r>
    <s v="2023"/>
    <s v="102412"/>
    <s v="LABCLINICS SA LABCLINICS SA"/>
    <s v="A58118928"/>
    <s v="322488"/>
    <d v="2023-12-15T00:00:00"/>
    <n v="511.83"/>
    <s v="4200344029"/>
    <s v="2615CS00885000"/>
    <s v="DP.PATOL.I TERP.EXP."/>
    <x v="295"/>
    <s v="0"/>
    <s v="F"/>
  </r>
  <r>
    <s v="2023"/>
    <s v="102488"/>
    <s v="AMIDATA SAU"/>
    <s v="A78913993"/>
    <s v="63334498"/>
    <d v="2023-12-14T00:00:00"/>
    <n v="51.68"/>
    <s v="4200339772"/>
    <s v="2566BI00193000"/>
    <s v="SERV.CAMPS EXPERIMEN"/>
    <x v="295"/>
    <s v="0"/>
    <s v="F"/>
  </r>
  <r>
    <s v="2023"/>
    <s v="102488"/>
    <s v="AMIDATA SAU"/>
    <s v="A78913993"/>
    <s v="63334500"/>
    <d v="2023-12-14T00:00:00"/>
    <n v="81.72"/>
    <s v="4200344496"/>
    <s v="2575FI00213000"/>
    <s v="DP.ENGINYERIA ELECTR"/>
    <x v="295"/>
    <s v="0"/>
    <s v="F"/>
  </r>
  <r>
    <s v="2023"/>
    <s v="102614"/>
    <s v="ACEFE SAU ACEFE SAU"/>
    <s v="A58135831"/>
    <s v="FA34793"/>
    <d v="2023-12-15T00:00:00"/>
    <n v="2037.26"/>
    <s v="4200338260"/>
    <s v="2615CS00877000"/>
    <s v="DP.CIÈNC. CLÍNIQUES"/>
    <x v="295"/>
    <s v="0"/>
    <s v="F"/>
  </r>
  <r>
    <s v="2023"/>
    <s v="102708"/>
    <s v="LIFE TECHNOLOGIES SA APPLIED/INVITR"/>
    <s v="A28139434"/>
    <s v="1027181 RI"/>
    <d v="2023-12-15T00:00:00"/>
    <n v="90.15"/>
    <s v="4200344259"/>
    <s v="2605CS02079000"/>
    <s v="DEPT. BIOMEDICINA"/>
    <x v="295"/>
    <s v="0"/>
    <s v="F"/>
  </r>
  <r>
    <s v="2023"/>
    <s v="102708"/>
    <s v="LIFE TECHNOLOGIES SA APPLIED/INVITR"/>
    <s v="A28139434"/>
    <s v="1027182 RI"/>
    <d v="2023-12-15T00:00:00"/>
    <n v="1387.39"/>
    <s v="4200344353"/>
    <s v="2615CS00279000"/>
    <s v="DEP. CC. FISIOLOGIQU"/>
    <x v="295"/>
    <s v="0"/>
    <s v="F"/>
  </r>
  <r>
    <s v="2023"/>
    <s v="103178"/>
    <s v="SERVICIOS MICROINFORMATICA, SA SEMI"/>
    <s v="A25027145"/>
    <s v="00043952"/>
    <d v="2023-12-15T00:00:00"/>
    <n v="1492.64"/>
    <s v="4200344355"/>
    <s v="2524FL00103000"/>
    <s v="F.FILOLOGIA I COMUNI"/>
    <x v="295"/>
    <s v="0"/>
    <s v="F"/>
  </r>
  <r>
    <s v="2023"/>
    <s v="103178"/>
    <s v="SERVICIOS MICROINFORMATICA, SA SEMI"/>
    <s v="A25027145"/>
    <s v="00043953"/>
    <d v="2023-12-15T00:00:00"/>
    <n v="2429.62"/>
    <s v="4200339817"/>
    <s v="2655EC02011000"/>
    <s v="DEP. ECONOMIA"/>
    <x v="295"/>
    <s v="0"/>
    <s v="F"/>
  </r>
  <r>
    <s v="2023"/>
    <s v="103178"/>
    <s v="SERVICIOS MICROINFORMATICA, SA SEMI"/>
    <s v="A25027145"/>
    <s v="00043957"/>
    <d v="2023-12-15T00:00:00"/>
    <n v="339.71"/>
    <s v="4200344170"/>
    <n v="10020002205000"/>
    <s v="VR.ADJUNT REC I PD"/>
    <x v="295"/>
    <s v="0"/>
    <s v="F"/>
  </r>
  <r>
    <s v="2023"/>
    <s v="103178"/>
    <s v="SERVICIOS MICROINFORMATICA, SA SEMI"/>
    <s v="A25027145"/>
    <s v="00043958"/>
    <d v="2023-12-15T00:00:00"/>
    <n v="966.39"/>
    <s v="4200343863"/>
    <s v="2525FL01947002"/>
    <s v="FILOLOGIA GREGA"/>
    <x v="295"/>
    <s v="0"/>
    <s v="F"/>
  </r>
  <r>
    <s v="2023"/>
    <s v="103631"/>
    <s v="JORDI SAGRISTA SL"/>
    <s v="B61889861"/>
    <s v="1-000182"/>
    <d v="2023-11-20T00:00:00"/>
    <n v="30.23"/>
    <s v="4200338966"/>
    <s v="2504BA00069000"/>
    <s v="F.BELLES ARTS"/>
    <x v="295"/>
    <s v="0"/>
    <s v="F"/>
  </r>
  <r>
    <s v="2023"/>
    <s v="103631"/>
    <s v="JORDI SAGRISTA SL"/>
    <s v="B61889861"/>
    <s v="1-000183"/>
    <d v="2023-11-20T00:00:00"/>
    <n v="365.44"/>
    <s v="4200339352"/>
    <s v="2505BA01936000"/>
    <s v="DEP. A. RESTAU.CONSE"/>
    <x v="295"/>
    <s v="0"/>
    <s v="F"/>
  </r>
  <r>
    <s v="2023"/>
    <s v="105362"/>
    <s v="ACCIONA FACILITY SERVICES S.A."/>
    <s v="A08175994"/>
    <s v="9240232658"/>
    <d v="2023-12-15T00:00:00"/>
    <n v="1329.51"/>
    <s v="4200340522"/>
    <s v="2566BI00196000"/>
    <s v="SERV.FERMENTACIÓ"/>
    <x v="295"/>
    <s v="0"/>
    <s v="F"/>
  </r>
  <r>
    <s v="2023"/>
    <s v="105362"/>
    <s v="ACCIONA FACILITY SERVICES S.A."/>
    <s v="A08175994"/>
    <s v="9240232659"/>
    <d v="2023-12-15T00:00:00"/>
    <n v="2659.01"/>
    <s v="4200341301"/>
    <s v="2566BI00196000"/>
    <s v="SERV.FERMENTACIÓ"/>
    <x v="295"/>
    <s v="0"/>
    <s v="F"/>
  </r>
  <r>
    <s v="2023"/>
    <s v="105362"/>
    <s v="ACCIONA FACILITY SERVICES S.A."/>
    <s v="A08175994"/>
    <s v="9240232663"/>
    <d v="2023-12-15T00:00:00"/>
    <n v="805.41"/>
    <s v="4200340759"/>
    <n v="25630000158001"/>
    <s v="ADM. BIOL/CC T. MANT"/>
    <x v="295"/>
    <s v="0"/>
    <s v="F"/>
  </r>
  <r>
    <s v="2023"/>
    <s v="105362"/>
    <s v="ACCIONA FACILITY SERVICES S.A."/>
    <s v="A08175994"/>
    <s v="9240232664"/>
    <d v="2023-12-15T00:00:00"/>
    <n v="153.9"/>
    <s v="4200340424"/>
    <s v="2575QU02072000"/>
    <s v="DEP. QUIM. INORG.ORG"/>
    <x v="295"/>
    <s v="0"/>
    <s v="F"/>
  </r>
  <r>
    <s v="2023"/>
    <s v="105362"/>
    <s v="ACCIONA FACILITY SERVICES S.A."/>
    <s v="A08175994"/>
    <s v="9240232673"/>
    <d v="2023-12-15T00:00:00"/>
    <n v="96.35"/>
    <s v="4200341355"/>
    <s v="2504BA00069000"/>
    <s v="F.BELLES ARTS"/>
    <x v="295"/>
    <s v="0"/>
    <s v="F"/>
  </r>
  <r>
    <s v="2023"/>
    <s v="105362"/>
    <s v="ACCIONA FACILITY SERVICES S.A."/>
    <s v="A08175994"/>
    <s v="9240232667"/>
    <d v="2023-12-15T00:00:00"/>
    <n v="1030.74"/>
    <s v="4200343015"/>
    <n v="25330000117000"/>
    <s v="ADM. DRET"/>
    <x v="295"/>
    <s v="G"/>
    <s v="F"/>
  </r>
  <r>
    <s v="2023"/>
    <s v="105866"/>
    <s v="MERCK LIFE SCIENCE SLU totes comand"/>
    <s v="B79184115"/>
    <s v="8250771605"/>
    <d v="2023-12-15T00:00:00"/>
    <n v="540.87"/>
    <s v="4200342404"/>
    <s v="2615CS00279000"/>
    <s v="DEP. CC. FISIOLOGIQU"/>
    <x v="295"/>
    <s v="0"/>
    <s v="F"/>
  </r>
  <r>
    <s v="2023"/>
    <s v="105866"/>
    <s v="MERCK LIFE SCIENCE SLU totes comand"/>
    <s v="B79184115"/>
    <s v="8250771606"/>
    <d v="2023-12-15T00:00:00"/>
    <n v="91.43"/>
    <s v="4200340720"/>
    <s v="2615CS00885000"/>
    <s v="DP.PATOL.I TERP.EXP."/>
    <x v="295"/>
    <s v="0"/>
    <s v="F"/>
  </r>
  <r>
    <s v="2023"/>
    <s v="105866"/>
    <s v="MERCK LIFE SCIENCE SLU totes comand"/>
    <s v="B79184115"/>
    <s v="8250771602"/>
    <d v="2023-12-15T00:00:00"/>
    <n v="374.8"/>
    <s v="4200343234"/>
    <s v="2576QU01677000"/>
    <s v="INST.QUÍM.TEÒR.COMP."/>
    <x v="295"/>
    <s v="G"/>
    <s v="F"/>
  </r>
  <r>
    <s v="2023"/>
    <s v="106044"/>
    <s v="VIAJES EL CORTE INGLES SA OFICINA B"/>
    <s v="A28229813"/>
    <s v="9130249756C"/>
    <d v="2023-12-14T00:00:00"/>
    <n v="372.03"/>
    <m/>
    <s v="2615CS00279000"/>
    <s v="DEP. CC. FISIOLOGIQU"/>
    <x v="295"/>
    <s v="G"/>
    <s v="F"/>
  </r>
  <r>
    <s v="2023"/>
    <s v="106044"/>
    <s v="VIAJES EL CORTE INGLES SA OFICINA B"/>
    <s v="A28229813"/>
    <s v="9330481351C"/>
    <d v="2023-12-14T00:00:00"/>
    <n v="218.21"/>
    <m/>
    <n v="25830000230000"/>
    <s v="ADM. MATEMÀTIQUES"/>
    <x v="295"/>
    <s v="G"/>
    <s v="F"/>
  </r>
  <r>
    <s v="2023"/>
    <s v="108231"/>
    <s v="PHENOMENEX ESPAÑA SLU"/>
    <s v="B87155065"/>
    <s v="23005610"/>
    <d v="2023-11-13T00:00:00"/>
    <n v="664.29"/>
    <s v="4200338110"/>
    <s v="2595FA02034000"/>
    <s v="DEP.NUTRICIÓ, CC.DE"/>
    <x v="295"/>
    <s v="0"/>
    <s v="F"/>
  </r>
  <r>
    <s v="2023"/>
    <s v="109990"/>
    <s v="ECONOCOM CLOUD SLU"/>
    <s v="B61125712"/>
    <s v="2306579"/>
    <d v="2023-12-13T00:00:00"/>
    <n v="3.63"/>
    <m/>
    <s v="2514GH00081000"/>
    <s v="F.GEOGRAFIA Hª"/>
    <x v="295"/>
    <s v="0"/>
    <s v="F"/>
  </r>
  <r>
    <s v="2023"/>
    <s v="109990"/>
    <s v="ECONOCOM CLOUD SLU"/>
    <s v="B61125712"/>
    <s v="2306588"/>
    <d v="2023-12-13T00:00:00"/>
    <n v="87.64"/>
    <s v="4200345105"/>
    <s v="2515GH01968003"/>
    <s v="DEP. HISTORIA I ARQU"/>
    <x v="295"/>
    <s v="0"/>
    <s v="F"/>
  </r>
  <r>
    <s v="2023"/>
    <s v="109990"/>
    <s v="ECONOCOM CLOUD SLU"/>
    <s v="B61125712"/>
    <s v="2306589"/>
    <d v="2023-12-13T00:00:00"/>
    <n v="31.41"/>
    <m/>
    <s v="2575FI02052000"/>
    <s v="DEP.FIS.MAT.CONDENS."/>
    <x v="295"/>
    <s v="0"/>
    <s v="F"/>
  </r>
  <r>
    <s v="2023"/>
    <s v="109990"/>
    <s v="ECONOCOM CLOUD SLU"/>
    <s v="B61125712"/>
    <s v="2306591"/>
    <d v="2023-12-13T00:00:00"/>
    <n v="21.93"/>
    <m/>
    <s v="2585MA02069000"/>
    <s v="DEP. MATEMÀT. I INF."/>
    <x v="295"/>
    <s v="0"/>
    <s v="F"/>
  </r>
  <r>
    <s v="2023"/>
    <s v="109990"/>
    <s v="ECONOCOM CLOUD SLU"/>
    <s v="B61125712"/>
    <s v="2306594"/>
    <d v="2023-12-13T00:00:00"/>
    <n v="69.12"/>
    <m/>
    <n v="10020002153000"/>
    <s v="VR. IGUALTAT I GÈNER"/>
    <x v="295"/>
    <s v="0"/>
    <s v="F"/>
  </r>
  <r>
    <s v="2023"/>
    <s v="110023"/>
    <s v="COOP POSANT EN COMU SCCL BARRINAR"/>
    <s v="F66655887"/>
    <s v="S208"/>
    <d v="2023-12-15T00:00:00"/>
    <n v="2420"/>
    <m/>
    <s v="2505BA01935000"/>
    <s v="DEP.D'ARTS VIS.i DIS"/>
    <x v="295"/>
    <s v="0"/>
    <s v="F"/>
  </r>
  <r>
    <s v="2023"/>
    <s v="110023"/>
    <s v="COOP POSANT EN COMU SCCL BARRINAR"/>
    <s v="F66655887"/>
    <s v="S209"/>
    <d v="2023-12-15T00:00:00"/>
    <n v="1815"/>
    <m/>
    <s v="2505BA01935000"/>
    <s v="DEP.D'ARTS VIS.i DIS"/>
    <x v="295"/>
    <s v="0"/>
    <s v="F"/>
  </r>
  <r>
    <s v="2023"/>
    <s v="110269"/>
    <s v="12 IPV LOGISTICS SL MAIL BOXES ETC"/>
    <s v="B64617947"/>
    <s v="2548/193"/>
    <d v="2023-10-31T00:00:00"/>
    <n v="136.6"/>
    <m/>
    <s v="2575QU02072000"/>
    <s v="DEP. QUIM. INORG.ORG"/>
    <x v="295"/>
    <s v="0"/>
    <s v="F"/>
  </r>
  <r>
    <s v="2023"/>
    <s v="110269"/>
    <s v="12 IPV LOGISTICS SL MAIL BOXES ETC"/>
    <s v="B64617947"/>
    <s v="2870/193"/>
    <d v="2023-11-30T00:00:00"/>
    <n v="47.63"/>
    <m/>
    <s v="2575QU02072000"/>
    <s v="DEP. QUIM. INORG.ORG"/>
    <x v="295"/>
    <s v="0"/>
    <s v="F"/>
  </r>
  <r>
    <s v="2023"/>
    <s v="110269"/>
    <s v="12 IPV LOGISTICS SL MAIL BOXES ETC"/>
    <s v="B64617947"/>
    <s v="2907/193"/>
    <d v="2023-11-30T00:00:00"/>
    <n v="133.1"/>
    <m/>
    <s v="2575QU02070000"/>
    <s v="DEP. C.MATERIALS I Q"/>
    <x v="295"/>
    <s v="0"/>
    <s v="F"/>
  </r>
  <r>
    <s v="2023"/>
    <s v="110288"/>
    <s v="VIVERS TORRENTS SL"/>
    <s v="B64056419"/>
    <s v="2078"/>
    <d v="2023-12-15T00:00:00"/>
    <n v="1988.47"/>
    <s v="4200341094"/>
    <s v="2566BI00193000"/>
    <s v="SERV.CAMPS EXPERIMEN"/>
    <x v="295"/>
    <s v="0"/>
    <s v="F"/>
  </r>
  <r>
    <s v="2023"/>
    <s v="111430"/>
    <s v="DISTRIBUIDORA ALFAMBRA DE PAPERERIA"/>
    <s v="B59194035"/>
    <s v="32"/>
    <d v="2023-12-15T00:00:00"/>
    <n v="306.14999999999998"/>
    <s v="4200343899"/>
    <s v="385B0002249000"/>
    <s v="ADM ELECTRÒNICA,GEST"/>
    <x v="295"/>
    <s v="0"/>
    <s v="F"/>
  </r>
  <r>
    <s v="2023"/>
    <s v="111430"/>
    <s v="DISTRIBUIDORA ALFAMBRA DE PAPERERIA"/>
    <s v="B59194035"/>
    <s v="33"/>
    <d v="2023-12-15T00:00:00"/>
    <n v="649.72"/>
    <s v="4200343785"/>
    <s v="385B0002249000"/>
    <s v="ADM ELECTRÒNICA,GEST"/>
    <x v="295"/>
    <s v="0"/>
    <s v="F"/>
  </r>
  <r>
    <s v="2023"/>
    <s v="111899"/>
    <s v="ATLANTA AGENCIA DE VIAJES SA"/>
    <s v="A08649477"/>
    <s v="1210655"/>
    <d v="2023-12-15T00:00:00"/>
    <n v="-214.98"/>
    <m/>
    <s v="2536DR00130000"/>
    <s v="CR OBSERV.BIOÈTICA D"/>
    <x v="295"/>
    <s v="0"/>
    <s v="A"/>
  </r>
  <r>
    <s v="2023"/>
    <s v="111899"/>
    <s v="ATLANTA AGENCIA DE VIAJES SA"/>
    <s v="A08649477"/>
    <s v="1210769"/>
    <d v="2023-12-15T00:00:00"/>
    <n v="355"/>
    <m/>
    <s v="2575FI02052000"/>
    <s v="DEP.FIS.MAT.CONDENS."/>
    <x v="295"/>
    <s v="0"/>
    <s v="F"/>
  </r>
  <r>
    <s v="2023"/>
    <s v="111899"/>
    <s v="ATLANTA AGENCIA DE VIAJES SA"/>
    <s v="A08649477"/>
    <s v="1210770"/>
    <d v="2023-12-15T00:00:00"/>
    <n v="194.98"/>
    <m/>
    <s v="2575FI02052000"/>
    <s v="DEP.FIS.MAT.CONDENS."/>
    <x v="295"/>
    <s v="0"/>
    <s v="F"/>
  </r>
  <r>
    <s v="2023"/>
    <s v="113030"/>
    <s v="TOWER TBA SL"/>
    <s v="B80275035"/>
    <s v="141"/>
    <d v="2023-12-15T00:00:00"/>
    <n v="2105.4"/>
    <s v="4200343295"/>
    <n v="26130001781000"/>
    <s v="AULARI COMUNS"/>
    <x v="295"/>
    <s v="0"/>
    <s v="F"/>
  </r>
  <r>
    <s v="2023"/>
    <s v="115191"/>
    <s v="PINTURAS AMIN TERRASSA SL"/>
    <s v="B44563476"/>
    <s v="59"/>
    <d v="2023-11-20T00:00:00"/>
    <n v="955.9"/>
    <s v="4200315760"/>
    <s v="2565GE02064000"/>
    <s v="DEP. DINÀMICA TERRA"/>
    <x v="295"/>
    <s v="G"/>
    <s v="F"/>
  </r>
  <r>
    <s v="2023"/>
    <s v="200009"/>
    <s v="THORLABS GMBH THORLABS GMBH"/>
    <m/>
    <s v="MI4089164"/>
    <d v="2023-12-11T00:00:00"/>
    <n v="883.14"/>
    <s v="4200341988"/>
    <s v="2575QU02070000"/>
    <s v="DEP. C.MATERIALS I Q"/>
    <x v="295"/>
    <s v="G"/>
    <s v="F"/>
  </r>
  <r>
    <s v="2023"/>
    <s v="200582"/>
    <s v="GENTAUR MOLECULAR PRODUCTS BVBA"/>
    <m/>
    <s v="7231097"/>
    <d v="2023-10-06T00:00:00"/>
    <n v="351.75"/>
    <s v="4200334164"/>
    <s v="2615CS00885000"/>
    <s v="DP.PATOL.I TERP.EXP."/>
    <x v="295"/>
    <s v="0"/>
    <s v="F"/>
  </r>
  <r>
    <s v="2023"/>
    <s v="200677"/>
    <s v="CHARLES RIVER LABORATORIES FRANCE"/>
    <m/>
    <s v="53210434"/>
    <d v="2023-12-11T00:00:00"/>
    <n v="1752.11"/>
    <s v="4200343428"/>
    <s v="2615CS00885000"/>
    <s v="DP.PATOL.I TERP.EXP."/>
    <x v="295"/>
    <s v="0"/>
    <s v="F"/>
  </r>
  <r>
    <s v="2023"/>
    <s v="200896"/>
    <s v="STEMCELL TECHNOLOGIES SARL"/>
    <m/>
    <s v="94158543"/>
    <d v="2023-12-11T00:00:00"/>
    <n v="1041.21"/>
    <s v="4200326545"/>
    <s v="2615CS00885000"/>
    <s v="DP.PATOL.I TERP.EXP."/>
    <x v="295"/>
    <s v="0"/>
    <s v="F"/>
  </r>
  <r>
    <s v="2023"/>
    <s v="203521"/>
    <s v="GENSCRIPT BIOTECH BV"/>
    <m/>
    <s v="95298769"/>
    <d v="2023-12-11T00:00:00"/>
    <n v="100"/>
    <s v="4200334021"/>
    <s v="2615CS00885000"/>
    <s v="DP.PATOL.I TERP.EXP."/>
    <x v="295"/>
    <s v="0"/>
    <s v="F"/>
  </r>
  <r>
    <s v="2023"/>
    <s v="203521"/>
    <s v="GENSCRIPT BIOTECH BV"/>
    <m/>
    <s v="95301904"/>
    <d v="2023-12-13T00:00:00"/>
    <n v="195.61"/>
    <s v="4200334021"/>
    <s v="2615CS00885000"/>
    <s v="DP.PATOL.I TERP.EXP."/>
    <x v="295"/>
    <s v="0"/>
    <s v="F"/>
  </r>
  <r>
    <s v="2023"/>
    <s v="203521"/>
    <s v="GENSCRIPT BIOTECH BV"/>
    <m/>
    <s v="95301914"/>
    <d v="2023-12-13T00:00:00"/>
    <n v="706.64"/>
    <s v="4200342794"/>
    <s v="2565BI01976000"/>
    <s v="DEP. GENÈTICA, MICRO"/>
    <x v="295"/>
    <s v="0"/>
    <s v="F"/>
  </r>
  <r>
    <s v="2023"/>
    <s v="203758"/>
    <s v="SASU GENECUST"/>
    <m/>
    <s v="31219016743"/>
    <d v="2023-12-11T00:00:00"/>
    <n v="1269.33"/>
    <s v="4200341272"/>
    <s v="2605CS02079000"/>
    <s v="DEPT. BIOMEDICINA"/>
    <x v="295"/>
    <s v="0"/>
    <s v="F"/>
  </r>
  <r>
    <s v="2023"/>
    <s v="300272"/>
    <s v="COLUMBIA UNIVERSITY"/>
    <m/>
    <s v="$#100.2023"/>
    <d v="2023-10-13T00:00:00"/>
    <n v="4830"/>
    <m/>
    <s v="2524FL00103000"/>
    <s v="F.FILOLOGIA I COMUNI"/>
    <x v="295"/>
    <s v="G"/>
    <s v="F"/>
  </r>
  <r>
    <s v="2023"/>
    <s v="305500"/>
    <s v="INNOVATIVE INSTRUMENTS INC"/>
    <m/>
    <s v="$6057"/>
    <d v="2023-12-11T00:00:00"/>
    <n v="503.73"/>
    <s v="4200342093"/>
    <s v="2575QU02070000"/>
    <s v="DEP. C.MATERIALS I Q"/>
    <x v="295"/>
    <s v="0"/>
    <s v="F"/>
  </r>
  <r>
    <s v="2023"/>
    <s v="504950"/>
    <s v="UNIBAR COLECTIVIDADES 2005 SLU"/>
    <s v="B63952295"/>
    <s v="673X2"/>
    <d v="2023-12-15T00:00:00"/>
    <n v="117.79"/>
    <m/>
    <s v="2575QU02070000"/>
    <s v="DEP. C.MATERIALS I Q"/>
    <x v="295"/>
    <s v="0"/>
    <s v="F"/>
  </r>
  <r>
    <s v="2023"/>
    <s v="610379"/>
    <s v="GUERRA GIL ERNESTO EDUARDO"/>
    <m/>
    <s v="$1"/>
    <d v="2023-12-11T00:00:00"/>
    <n v="1230"/>
    <m/>
    <s v="2625PS02084000"/>
    <s v="DEP. COGNIC. DES.P.E"/>
    <x v="295"/>
    <s v="0"/>
    <s v="F"/>
  </r>
  <r>
    <s v="2023"/>
    <s v="800115"/>
    <s v="UNIVERSITAT POLITECNICA CATALUNYA"/>
    <s v="Q0818003F"/>
    <s v="FS00003077"/>
    <d v="2023-12-15T00:00:00"/>
    <n v="2178"/>
    <s v="4200340710"/>
    <s v="2535DR01991000"/>
    <s v="DEP. DRET ADTIU, PRO"/>
    <x v="295"/>
    <s v="0"/>
    <s v="F"/>
  </r>
  <r>
    <s v="2023"/>
    <s v="800199"/>
    <s v="BIBLIOTECA DE CATALUNYA"/>
    <s v="Q5850029I"/>
    <s v="12230745"/>
    <d v="2023-11-17T00:00:00"/>
    <n v="133"/>
    <m/>
    <s v="2505BA01935000"/>
    <s v="DEP.D'ARTS VIS.i DIS"/>
    <x v="295"/>
    <s v="0"/>
    <s v="F"/>
  </r>
  <r>
    <s v="2023"/>
    <s v="903773"/>
    <s v="ZAFRA VIZCAINO CRISTINA"/>
    <s v="39353028M"/>
    <s v="19"/>
    <d v="2023-11-26T00:00:00"/>
    <n v="200"/>
    <s v="4200343139"/>
    <n v="25130000080000"/>
    <s v="OR.ADM.FI/GEOGRAF/Hª"/>
    <x v="295"/>
    <s v="0"/>
    <s v="F"/>
  </r>
  <r>
    <s v="2023"/>
    <s v="904957"/>
    <s v="MESAS TORRONTERAS INMACULADA CONCEP"/>
    <s v="53062735X"/>
    <s v="12"/>
    <d v="2023-11-24T00:00:00"/>
    <n v="17787"/>
    <s v="4200333988"/>
    <n v="25130000080000"/>
    <s v="OR.ADM.FI/GEOGRAF/Hª"/>
    <x v="295"/>
    <s v="0"/>
    <s v="F"/>
  </r>
  <r>
    <s v="2023"/>
    <s v="908773"/>
    <s v="COLOME CORCHS JORDI"/>
    <s v="46354790S"/>
    <s v="2023-028"/>
    <d v="2023-12-13T00:00:00"/>
    <n v="1452"/>
    <s v="4200341032"/>
    <s v="2654EC00137000"/>
    <s v="F.ECONOMIA EMPRESA"/>
    <x v="295"/>
    <s v="0"/>
    <s v="F"/>
  </r>
  <r>
    <s v="2023"/>
    <s v="908805"/>
    <s v="ARTESERO FIGUERAS SALVADOR"/>
    <s v="77303618C"/>
    <s v="S0002"/>
    <d v="2023-11-29T00:00:00"/>
    <n v="600"/>
    <m/>
    <s v="2644BB00319000"/>
    <s v="F. INFORMACIÓ I MITJ"/>
    <x v="295"/>
    <s v="0"/>
    <s v="F"/>
  </r>
  <r>
    <s v="2023"/>
    <s v="100073"/>
    <s v="AVORIS RETAIL DIVISION SL BCD TRAVE"/>
    <s v="B07012107"/>
    <s v="07S00002217"/>
    <d v="2023-12-15T00:00:00"/>
    <n v="338.74"/>
    <m/>
    <s v="2575QU02071000"/>
    <s v="DEP. ENGINY.QUIM."/>
    <x v="296"/>
    <s v="0"/>
    <s v="F"/>
  </r>
  <r>
    <s v="2023"/>
    <s v="100073"/>
    <s v="AVORIS RETAIL DIVISION SL BCD TRAVE"/>
    <s v="B07012107"/>
    <s v="07Y00000455"/>
    <d v="2023-12-15T00:00:00"/>
    <n v="-145"/>
    <m/>
    <s v="999Z00UB005000"/>
    <s v="UB - DESPESES"/>
    <x v="296"/>
    <s v="G"/>
    <s v="A"/>
  </r>
  <r>
    <s v="2023"/>
    <s v="102025"/>
    <s v="VWR INTERNATIONAL EUROLAB SL VWR IN"/>
    <s v="B08362089"/>
    <s v="7062382856"/>
    <d v="2023-12-15T00:00:00"/>
    <n v="32.67"/>
    <s v="4200341980"/>
    <s v="2575QU02070000"/>
    <s v="DEP. C.MATERIALS I Q"/>
    <x v="296"/>
    <s v="0"/>
    <s v="F"/>
  </r>
  <r>
    <s v="2023"/>
    <s v="102025"/>
    <s v="VWR INTERNATIONAL EUROLAB SL VWR IN"/>
    <s v="B08362089"/>
    <s v="7062382858"/>
    <d v="2023-12-15T00:00:00"/>
    <n v="7.99"/>
    <s v="4200344019"/>
    <s v="2574FI00205000"/>
    <s v="F.FÍSICA"/>
    <x v="296"/>
    <s v="0"/>
    <s v="F"/>
  </r>
  <r>
    <s v="2023"/>
    <s v="102481"/>
    <s v="BIO RAD LABORATORIES SA"/>
    <s v="A79389920"/>
    <s v="9543757791"/>
    <d v="2023-12-14T00:00:00"/>
    <n v="362.09"/>
    <s v="4200341055"/>
    <s v="2605CS02079000"/>
    <s v="DEPT. BIOMEDICINA"/>
    <x v="296"/>
    <s v="G"/>
    <s v="F"/>
  </r>
  <r>
    <s v="2023"/>
    <s v="102543"/>
    <s v="LYRECO ESPAÑA SA"/>
    <s v="A79206223"/>
    <s v="7700170032"/>
    <d v="2023-12-14T00:00:00"/>
    <n v="189.05"/>
    <s v="4200339459"/>
    <s v="2654EC00137000"/>
    <s v="F.ECONOMIA EMPRESA"/>
    <x v="296"/>
    <s v="0"/>
    <s v="F"/>
  </r>
  <r>
    <s v="2023"/>
    <s v="102543"/>
    <s v="LYRECO ESPAÑA SA"/>
    <s v="A79206223"/>
    <s v="7700170033"/>
    <d v="2023-12-14T00:00:00"/>
    <n v="64.709999999999994"/>
    <s v="4200339435"/>
    <s v="2565BI01976000"/>
    <s v="DEP. GENÈTICA, MICRO"/>
    <x v="296"/>
    <s v="0"/>
    <s v="F"/>
  </r>
  <r>
    <s v="2023"/>
    <s v="102543"/>
    <s v="LYRECO ESPAÑA SA"/>
    <s v="A79206223"/>
    <s v="7700170034"/>
    <d v="2023-12-14T00:00:00"/>
    <n v="321.18"/>
    <s v="4200339459"/>
    <s v="2654EC00137000"/>
    <s v="F.ECONOMIA EMPRESA"/>
    <x v="296"/>
    <s v="0"/>
    <s v="F"/>
  </r>
  <r>
    <s v="2023"/>
    <s v="102543"/>
    <s v="LYRECO ESPAÑA SA"/>
    <s v="A79206223"/>
    <s v="7700170037"/>
    <d v="2023-12-14T00:00:00"/>
    <n v="14.51"/>
    <s v="4200338782"/>
    <s v="2655EC02009000"/>
    <s v="DEP. HIST.ECON, INST"/>
    <x v="296"/>
    <s v="0"/>
    <s v="F"/>
  </r>
  <r>
    <s v="2023"/>
    <s v="102543"/>
    <s v="LYRECO ESPAÑA SA"/>
    <s v="A79206223"/>
    <s v="7700170040"/>
    <d v="2023-12-14T00:00:00"/>
    <n v="321.18"/>
    <s v="4200339459"/>
    <s v="2654EC00137000"/>
    <s v="F.ECONOMIA EMPRESA"/>
    <x v="296"/>
    <s v="0"/>
    <s v="F"/>
  </r>
  <r>
    <s v="2023"/>
    <s v="105866"/>
    <s v="MERCK LIFE SCIENCE SLU totes comand"/>
    <s v="B79184115"/>
    <s v="8250772176"/>
    <d v="2023-12-16T00:00:00"/>
    <n v="1082.8499999999999"/>
    <s v="4200339512"/>
    <s v="2576QU01675000"/>
    <s v="I.NANOCIÈNC.NANOTECN"/>
    <x v="296"/>
    <s v="0"/>
    <s v="F"/>
  </r>
  <r>
    <s v="2023"/>
    <s v="105866"/>
    <s v="MERCK LIFE SCIENCE SLU totes comand"/>
    <s v="B79184115"/>
    <s v="8250772177"/>
    <d v="2023-12-16T00:00:00"/>
    <n v="411.4"/>
    <s v="4200344229"/>
    <s v="2595FA00247000"/>
    <s v="DP.FARMACO.QUI.TERAP"/>
    <x v="296"/>
    <s v="0"/>
    <s v="F"/>
  </r>
  <r>
    <s v="2023"/>
    <s v="105866"/>
    <s v="MERCK LIFE SCIENCE SLU totes comand"/>
    <s v="B79184115"/>
    <s v="8250772178"/>
    <d v="2023-12-16T00:00:00"/>
    <n v="336.38"/>
    <s v="4200342404"/>
    <s v="2615CS00279000"/>
    <s v="DEP. CC. FISIOLOGIQU"/>
    <x v="296"/>
    <s v="0"/>
    <s v="F"/>
  </r>
  <r>
    <s v="2023"/>
    <s v="106044"/>
    <s v="VIAJES EL CORTE INGLES SA OFICINA B"/>
    <s v="A28229813"/>
    <s v="9330482461C"/>
    <d v="2023-12-15T00:00:00"/>
    <n v="67.650000000000006"/>
    <m/>
    <s v="2505BA01936000"/>
    <s v="DEP. A. RESTAU.CONSE"/>
    <x v="296"/>
    <s v="0"/>
    <s v="F"/>
  </r>
  <r>
    <s v="2023"/>
    <s v="106044"/>
    <s v="VIAJES EL CORTE INGLES SA OFICINA B"/>
    <s v="A28229813"/>
    <s v="9330482462C"/>
    <d v="2023-12-15T00:00:00"/>
    <n v="68.45"/>
    <m/>
    <s v="2505BA01936000"/>
    <s v="DEP. A. RESTAU.CONSE"/>
    <x v="296"/>
    <s v="0"/>
    <s v="F"/>
  </r>
  <r>
    <s v="2023"/>
    <s v="106044"/>
    <s v="VIAJES EL CORTE INGLES SA OFICINA B"/>
    <s v="A28229813"/>
    <s v="9430070155A"/>
    <d v="2023-12-15T00:00:00"/>
    <n v="-149.97999999999999"/>
    <m/>
    <s v="2534DR00121000"/>
    <s v="F.DRET"/>
    <x v="296"/>
    <s v="0"/>
    <s v="A"/>
  </r>
  <r>
    <s v="2023"/>
    <s v="106044"/>
    <s v="VIAJES EL CORTE INGLES SA OFICINA B"/>
    <s v="A28229813"/>
    <s v="9430070156A"/>
    <d v="2023-12-15T00:00:00"/>
    <n v="-66"/>
    <m/>
    <s v="2534DR00121000"/>
    <s v="F.DRET"/>
    <x v="296"/>
    <s v="0"/>
    <s v="A"/>
  </r>
  <r>
    <s v="2023"/>
    <s v="505291"/>
    <s v="JAMALDA SL HOTEL CALEDONIAN"/>
    <s v="B59341784"/>
    <s v="2023012136"/>
    <d v="2023-12-16T00:00:00"/>
    <n v="190.85"/>
    <s v="4200339379"/>
    <s v="2525FL01944000"/>
    <s v="DEP.LLENG I LIT. MOD"/>
    <x v="296"/>
    <s v="0"/>
    <s v="F"/>
  </r>
  <r>
    <s v="2023"/>
    <s v="505291"/>
    <s v="JAMALDA SL HOTEL CALEDONIAN"/>
    <s v="B59341784"/>
    <s v="2023012137"/>
    <d v="2023-12-16T00:00:00"/>
    <n v="190.85"/>
    <s v="4200339381"/>
    <s v="2525FL01944000"/>
    <s v="DEP.LLENG I LIT. MOD"/>
    <x v="296"/>
    <s v="0"/>
    <s v="F"/>
  </r>
  <r>
    <s v="2023"/>
    <s v="505373"/>
    <s v="LAIETANA DE LLIBRETERIA SL LAIE"/>
    <s v="B08549784"/>
    <s v="90002672"/>
    <d v="2023-12-13T00:00:00"/>
    <n v="443.65"/>
    <s v="4200338334"/>
    <s v="2655EC02011000"/>
    <s v="DEP. ECONOMIA"/>
    <x v="296"/>
    <s v="0"/>
    <s v="F"/>
  </r>
  <r>
    <s v="2023"/>
    <s v="111244"/>
    <s v="BIO TECHNE RD SYSTEMS SLU"/>
    <s v="B67069302"/>
    <s v="CI-00001517"/>
    <d v="2023-01-11T00:00:00"/>
    <n v="405.35"/>
    <s v="4200301968"/>
    <s v="2615CS00885000"/>
    <s v="DP.PATOL.I TERP.EXP."/>
    <x v="297"/>
    <s v="0"/>
    <s v="F"/>
  </r>
  <r>
    <s v="2023"/>
    <s v="114649"/>
    <s v="LLACH SERRA I ASSOCIATS SL LLACH SE"/>
    <s v="B66729393"/>
    <s v="20233244"/>
    <d v="2023-12-17T00:00:00"/>
    <n v="1050"/>
    <s v="4200344516"/>
    <s v="2654EC00137000"/>
    <s v="F.ECONOMIA EMPRESA"/>
    <x v="297"/>
    <s v="0"/>
    <s v="F"/>
  </r>
  <r>
    <s v="2023"/>
    <s v="115067"/>
    <s v="VIROMII INNOVATION SL"/>
    <s v="B40529984"/>
    <s v="2023256"/>
    <d v="2023-12-14T00:00:00"/>
    <n v="3388"/>
    <s v="4200343046"/>
    <s v="2575QU02072000"/>
    <s v="DEP. QUIM. INORG.ORG"/>
    <x v="297"/>
    <s v="0"/>
    <s v="F"/>
  </r>
  <r>
    <s v="2023"/>
    <s v="50007"/>
    <s v="FUNDACIO BOSCH I GIMPERA"/>
    <s v="G08906653"/>
    <s v="202304913"/>
    <d v="2023-12-14T00:00:00"/>
    <n v="66792"/>
    <m/>
    <s v="999Z00UB003000"/>
    <s v="UB - INGRESSOS"/>
    <x v="298"/>
    <s v="0"/>
    <s v="F"/>
  </r>
  <r>
    <s v="2023"/>
    <s v="50007"/>
    <s v="FUNDACIO BOSCH I GIMPERA"/>
    <s v="G08906653"/>
    <s v="202304892"/>
    <d v="2023-12-13T00:00:00"/>
    <n v="663365.21"/>
    <m/>
    <n v="37080000322000"/>
    <s v="GERÈNCIA"/>
    <x v="298"/>
    <s v="G"/>
    <s v="F"/>
  </r>
  <r>
    <s v="2023"/>
    <s v="100843"/>
    <s v="LAERDAL MEDICAL AS LAERDAL MEDICAL"/>
    <s v="W0281641A"/>
    <s v="2023/E02306"/>
    <d v="2023-12-15T00:00:00"/>
    <n v="519.09"/>
    <s v="4200335124"/>
    <s v="2604CS02094000"/>
    <s v="UFIR MEDICINA CLINIC"/>
    <x v="298"/>
    <s v="G"/>
    <s v="F"/>
  </r>
  <r>
    <s v="2023"/>
    <s v="100897"/>
    <s v="SOFTWARE CIENTIFICO SL STSC-SOFT.CI"/>
    <s v="B81258220"/>
    <s v="732"/>
    <d v="2023-12-18T00:00:00"/>
    <n v="177.14"/>
    <s v="4200344459"/>
    <n v="25130000080000"/>
    <s v="OR.ADM.FI/GEOGRAF/Hª"/>
    <x v="298"/>
    <s v="0"/>
    <s v="F"/>
  </r>
  <r>
    <s v="2023"/>
    <s v="100953"/>
    <s v="WORKSOLUTIONS SL"/>
    <s v="B62556501"/>
    <s v="FR006647"/>
    <d v="2023-12-07T00:00:00"/>
    <n v="706.46"/>
    <s v="4200340074"/>
    <s v="2565BI01974000"/>
    <s v="DEP.BIO.CEL. FIS. IM"/>
    <x v="298"/>
    <s v="0"/>
    <s v="F"/>
  </r>
  <r>
    <s v="2023"/>
    <s v="100953"/>
    <s v="WORKSOLUTIONS SL"/>
    <s v="B62556501"/>
    <s v="FR006648"/>
    <d v="2023-12-07T00:00:00"/>
    <n v="958.1"/>
    <s v="4200340097"/>
    <s v="2565BI01974000"/>
    <s v="DEP.BIO.CEL. FIS. IM"/>
    <x v="298"/>
    <s v="0"/>
    <s v="F"/>
  </r>
  <r>
    <s v="2023"/>
    <s v="101149"/>
    <s v="UNIVERSITAS COLECTIVIDADES SLU UNIV"/>
    <s v="B63225882"/>
    <s v="67H2"/>
    <d v="2023-12-18T00:00:00"/>
    <n v="139.43"/>
    <m/>
    <s v="2654EC00137000"/>
    <s v="F.ECONOMIA EMPRESA"/>
    <x v="298"/>
    <s v="0"/>
    <s v="F"/>
  </r>
  <r>
    <s v="2023"/>
    <s v="101156"/>
    <s v="AUDIOVISUALES DATA SL"/>
    <s v="B61444402"/>
    <s v="F-23/0774"/>
    <d v="2023-12-18T00:00:00"/>
    <n v="398.09"/>
    <s v="4200344500"/>
    <s v="2564GE00164000"/>
    <s v="F.CC.TERRA"/>
    <x v="298"/>
    <s v="0"/>
    <s v="F"/>
  </r>
  <r>
    <s v="2023"/>
    <s v="101174"/>
    <s v="CYMIT QUIMICA SL CYMIT QUIMICA S"/>
    <s v="B62744099"/>
    <s v="FA2309244"/>
    <d v="2023-12-18T00:00:00"/>
    <n v="103.01"/>
    <s v="4200343222"/>
    <s v="2575QU02072000"/>
    <s v="DEP. QUIM. INORG.ORG"/>
    <x v="298"/>
    <s v="0"/>
    <s v="F"/>
  </r>
  <r>
    <s v="2023"/>
    <s v="101174"/>
    <s v="CYMIT QUIMICA SL CYMIT QUIMICA S"/>
    <s v="B62744099"/>
    <s v="FA2309245"/>
    <d v="2023-12-18T00:00:00"/>
    <n v="456.35"/>
    <s v="4200339738"/>
    <s v="2615CS00885000"/>
    <s v="DP.PATOL.I TERP.EXP."/>
    <x v="298"/>
    <s v="0"/>
    <s v="F"/>
  </r>
  <r>
    <s v="2023"/>
    <s v="101174"/>
    <s v="CYMIT QUIMICA SL CYMIT QUIMICA S"/>
    <s v="B62744099"/>
    <s v="FA2309246"/>
    <d v="2023-12-18T00:00:00"/>
    <n v="331.39"/>
    <s v="4200341884"/>
    <s v="2575QU02072000"/>
    <s v="DEP. QUIM. INORG.ORG"/>
    <x v="298"/>
    <s v="0"/>
    <s v="F"/>
  </r>
  <r>
    <s v="2023"/>
    <s v="101374"/>
    <s v="AGUILO GRAFIC,S.L."/>
    <s v="B63361893"/>
    <s v="2023-140"/>
    <d v="2023-12-05T00:00:00"/>
    <n v="3386.79"/>
    <s v="4200337821"/>
    <n v="26330000301000"/>
    <s v="OR.ADM.EDUCACIO"/>
    <x v="298"/>
    <s v="0"/>
    <s v="F"/>
  </r>
  <r>
    <s v="2023"/>
    <s v="101440"/>
    <s v="PROMEGA BIOTECH IBERICA SL PROMEGA"/>
    <s v="B63699631"/>
    <s v="0217080069"/>
    <d v="2023-12-18T00:00:00"/>
    <n v="312.18"/>
    <s v="4200344860"/>
    <s v="2605CS02079000"/>
    <s v="DEPT. BIOMEDICINA"/>
    <x v="298"/>
    <s v="0"/>
    <s v="F"/>
  </r>
  <r>
    <s v="2023"/>
    <s v="101455"/>
    <s v="ACQUAJET BLUE PLANET SLU"/>
    <s v="B62117783"/>
    <s v="023/A087342"/>
    <d v="2023-09-30T00:00:00"/>
    <n v="169.92"/>
    <m/>
    <s v="2655EC02011001"/>
    <s v="DEP. ECONOMIA"/>
    <x v="298"/>
    <s v="0"/>
    <s v="F"/>
  </r>
  <r>
    <s v="2023"/>
    <s v="101460"/>
    <s v="VICENÇ PIERA SL VICENÇ PIERA SL"/>
    <s v="B61367306"/>
    <s v="1/208/78"/>
    <d v="2023-12-18T00:00:00"/>
    <n v="71.12"/>
    <s v="4200344881"/>
    <s v="2504BA00069000"/>
    <s v="F.BELLES ARTS"/>
    <x v="298"/>
    <s v="0"/>
    <s v="F"/>
  </r>
  <r>
    <s v="2023"/>
    <s v="101482"/>
    <s v="SUMINISTROS DAMUSA SL SUMINIST DAMU"/>
    <s v="B61943510"/>
    <s v="2301359"/>
    <d v="2023-12-15T00:00:00"/>
    <n v="171.32"/>
    <s v="4200342368"/>
    <s v="2566GE00197000"/>
    <s v="SERV.LÀMINA PRIMA"/>
    <x v="298"/>
    <s v="0"/>
    <s v="F"/>
  </r>
  <r>
    <s v="2023"/>
    <s v="101529"/>
    <s v="NIRCO SL"/>
    <s v="B58786096"/>
    <s v="FV00090014"/>
    <d v="2023-12-15T00:00:00"/>
    <n v="576.83000000000004"/>
    <s v="4200342295"/>
    <s v="2614CS02095000"/>
    <s v="UFIR MEDICINA BELLV."/>
    <x v="298"/>
    <s v="0"/>
    <s v="F"/>
  </r>
  <r>
    <s v="2023"/>
    <s v="101538"/>
    <s v="OFIPRIX SL OFIPRIX SL"/>
    <s v="B61329645"/>
    <s v="22341015774"/>
    <d v="2023-12-15T00:00:00"/>
    <n v="347.27"/>
    <s v="4200343496"/>
    <s v="2615CS00885000"/>
    <s v="DP.PATOL.I TERP.EXP."/>
    <x v="298"/>
    <s v="0"/>
    <s v="F"/>
  </r>
  <r>
    <s v="2023"/>
    <s v="101538"/>
    <s v="OFIPRIX SL OFIPRIX SL"/>
    <s v="B61329645"/>
    <s v="2341015790"/>
    <d v="2023-12-18T00:00:00"/>
    <n v="2198.69"/>
    <s v="4200338781"/>
    <s v="2575FI02053000"/>
    <s v="DEP. FISICA APLICADA"/>
    <x v="298"/>
    <s v="0"/>
    <s v="F"/>
  </r>
  <r>
    <s v="2023"/>
    <s v="101768"/>
    <s v="PIDISCAT SL"/>
    <s v="B61700381"/>
    <s v="151519"/>
    <d v="2023-12-13T00:00:00"/>
    <n v="62.07"/>
    <s v="4200343244"/>
    <s v="2565BI01976000"/>
    <s v="DEP. GENÈTICA, MICRO"/>
    <x v="298"/>
    <s v="0"/>
    <s v="F"/>
  </r>
  <r>
    <s v="2023"/>
    <s v="101768"/>
    <s v="PIDISCAT SL"/>
    <s v="B61700381"/>
    <s v="151520"/>
    <d v="2023-12-13T00:00:00"/>
    <n v="493.32"/>
    <s v="4200342097"/>
    <s v="2565BI01975000"/>
    <s v="DEP. BIO. EVOL. ECO."/>
    <x v="298"/>
    <s v="0"/>
    <s v="F"/>
  </r>
  <r>
    <s v="2023"/>
    <s v="101819"/>
    <s v="FOTOCOPIAS DIAGONAL SL FOTOC. DIAGO"/>
    <s v="B58094194"/>
    <s v="3190"/>
    <d v="2023-12-15T00:00:00"/>
    <n v="117.98"/>
    <s v="4200343417"/>
    <s v="2565BI01976000"/>
    <s v="DEP. GENÈTICA, MICRO"/>
    <x v="298"/>
    <s v="0"/>
    <s v="F"/>
  </r>
  <r>
    <s v="2023"/>
    <s v="101979"/>
    <s v="SG SERVICIOS HOSPITALARIOS SL SG SE"/>
    <s v="B59076828"/>
    <s v="4100"/>
    <d v="2023-12-18T00:00:00"/>
    <n v="47.92"/>
    <s v="4200343669"/>
    <s v="2565BI01976000"/>
    <s v="DEP. GENÈTICA, MICRO"/>
    <x v="298"/>
    <s v="0"/>
    <s v="F"/>
  </r>
  <r>
    <s v="2023"/>
    <s v="102395"/>
    <s v="CULTEK SL CULTEK SL"/>
    <s v="B28442135"/>
    <s v="FV+488985"/>
    <d v="2023-12-13T00:00:00"/>
    <n v="26036.78"/>
    <s v="4200341585"/>
    <s v="2565BI01976000"/>
    <s v="DEP. GENÈTICA, MICRO"/>
    <x v="298"/>
    <s v="0"/>
    <s v="F"/>
  </r>
  <r>
    <s v="2023"/>
    <s v="102395"/>
    <s v="CULTEK SL CULTEK SL"/>
    <s v="B28442135"/>
    <s v="FV+488987"/>
    <d v="2023-12-13T00:00:00"/>
    <n v="71.91"/>
    <s v="4200341602"/>
    <s v="2605CS02079000"/>
    <s v="DEPT. BIOMEDICINA"/>
    <x v="298"/>
    <s v="0"/>
    <s v="F"/>
  </r>
  <r>
    <s v="2023"/>
    <s v="102395"/>
    <s v="CULTEK SL CULTEK SL"/>
    <s v="B28442135"/>
    <s v="FV+489154"/>
    <d v="2023-12-15T00:00:00"/>
    <n v="168.48"/>
    <s v="4200340156"/>
    <s v="2615CS00279000"/>
    <s v="DEP. CC. FISIOLOGIQU"/>
    <x v="298"/>
    <s v="0"/>
    <s v="F"/>
  </r>
  <r>
    <s v="2023"/>
    <s v="102422"/>
    <s v="SARTORIUS SPAIN SA ANTIC MECHATRONI"/>
    <s v="A84956499"/>
    <s v="658"/>
    <d v="2023-12-18T00:00:00"/>
    <n v="230.34"/>
    <s v="4200342785"/>
    <s v="2575QU02071000"/>
    <s v="DEP. ENGINY.QUIM."/>
    <x v="298"/>
    <s v="0"/>
    <s v="F"/>
  </r>
  <r>
    <s v="2023"/>
    <s v="102676"/>
    <s v="VEOLIA SERVEI CATALUNYA SAU DALKIA"/>
    <s v="A58295031"/>
    <s v="02314013697"/>
    <d v="2023-12-11T00:00:00"/>
    <n v="364.52"/>
    <s v="4200341716"/>
    <n v="38180001485000"/>
    <s v="PLA D'INVERSIONS UNI"/>
    <x v="298"/>
    <s v="0"/>
    <s v="F"/>
  </r>
  <r>
    <s v="2023"/>
    <s v="102676"/>
    <s v="VEOLIA SERVEI CATALUNYA SAU DALKIA"/>
    <s v="A58295031"/>
    <s v="02314013843"/>
    <d v="2023-12-13T00:00:00"/>
    <n v="5978.53"/>
    <s v="4200336864"/>
    <s v="2604CS01778000"/>
    <s v="S.DISSECCIÓ MEDICINA"/>
    <x v="298"/>
    <s v="0"/>
    <s v="F"/>
  </r>
  <r>
    <s v="2023"/>
    <s v="102708"/>
    <s v="LIFE TECHNOLOGIES SA APPLIED/INVITR"/>
    <s v="A28139434"/>
    <s v="1027258 RI"/>
    <d v="2023-12-16T00:00:00"/>
    <n v="371.35"/>
    <s v="4200344353"/>
    <s v="2615CS00279000"/>
    <s v="DEP. CC. FISIOLOGIQU"/>
    <x v="298"/>
    <s v="0"/>
    <s v="F"/>
  </r>
  <r>
    <s v="2023"/>
    <s v="102708"/>
    <s v="LIFE TECHNOLOGIES SA APPLIED/INVITR"/>
    <s v="A28139434"/>
    <s v="1027520 RI"/>
    <d v="2023-12-18T00:00:00"/>
    <n v="227.89"/>
    <s v="4200342168"/>
    <s v="2605CS02079000"/>
    <s v="DEPT. BIOMEDICINA"/>
    <x v="298"/>
    <s v="0"/>
    <s v="F"/>
  </r>
  <r>
    <s v="2023"/>
    <s v="102708"/>
    <s v="LIFE TECHNOLOGIES SA APPLIED/INVITR"/>
    <s v="A28139434"/>
    <s v="1027522 RI"/>
    <d v="2023-12-18T00:00:00"/>
    <n v="304.92"/>
    <s v="4200343446"/>
    <s v="2595FA02035000"/>
    <s v="DEP. BIOQ. I FISIOLO"/>
    <x v="298"/>
    <s v="0"/>
    <s v="F"/>
  </r>
  <r>
    <s v="2023"/>
    <s v="102708"/>
    <s v="LIFE TECHNOLOGIES SA APPLIED/INVITR"/>
    <s v="A28139434"/>
    <s v="1027523 RI"/>
    <d v="2023-12-18T00:00:00"/>
    <n v="276.32"/>
    <s v="4200340153"/>
    <s v="2615CS00279000"/>
    <s v="DEP. CC. FISIOLOGIQU"/>
    <x v="298"/>
    <s v="0"/>
    <s v="F"/>
  </r>
  <r>
    <s v="2023"/>
    <s v="102708"/>
    <s v="LIFE TECHNOLOGIES SA APPLIED/INVITR"/>
    <s v="A28139434"/>
    <s v="1027525 RI"/>
    <d v="2023-12-18T00:00:00"/>
    <n v="818.76"/>
    <s v="4200344490"/>
    <s v="2615CS00885000"/>
    <s v="DP.PATOL.I TERP.EXP."/>
    <x v="298"/>
    <s v="0"/>
    <s v="F"/>
  </r>
  <r>
    <s v="2023"/>
    <s v="102731"/>
    <s v="SARSTEDT SA SARSTEDT SA"/>
    <s v="A59046979"/>
    <s v="0016967"/>
    <d v="2023-12-18T00:00:00"/>
    <n v="490.05"/>
    <s v="4200342416"/>
    <s v="2615CS00885000"/>
    <s v="DP.PATOL.I TERP.EXP."/>
    <x v="298"/>
    <s v="0"/>
    <s v="F"/>
  </r>
  <r>
    <s v="2023"/>
    <s v="102731"/>
    <s v="SARSTEDT SA SARSTEDT SA"/>
    <s v="A59046979"/>
    <s v="0016968"/>
    <d v="2023-12-18T00:00:00"/>
    <n v="96.8"/>
    <s v="4200342240"/>
    <s v="2605CS02079000"/>
    <s v="DEPT. BIOMEDICINA"/>
    <x v="298"/>
    <s v="0"/>
    <s v="F"/>
  </r>
  <r>
    <s v="2023"/>
    <s v="102731"/>
    <s v="SARSTEDT SA SARSTEDT SA"/>
    <s v="A59046979"/>
    <s v="0016969"/>
    <d v="2023-12-18T00:00:00"/>
    <n v="189.97"/>
    <s v="4200341569"/>
    <s v="2575QU02072000"/>
    <s v="DEP. QUIM. INORG.ORG"/>
    <x v="298"/>
    <s v="0"/>
    <s v="F"/>
  </r>
  <r>
    <s v="2023"/>
    <s v="102731"/>
    <s v="SARSTEDT SA SARSTEDT SA"/>
    <s v="A59046979"/>
    <s v="0016970"/>
    <d v="2023-12-18T00:00:00"/>
    <n v="54.45"/>
    <s v="4200341869"/>
    <s v="2605CS02079000"/>
    <s v="DEPT. BIOMEDICINA"/>
    <x v="298"/>
    <s v="0"/>
    <s v="F"/>
  </r>
  <r>
    <s v="2023"/>
    <s v="102971"/>
    <s v="ATELIER LIBROS SA"/>
    <s v="A08902173"/>
    <s v="2468"/>
    <d v="2023-12-18T00:00:00"/>
    <n v="54.4"/>
    <s v="4200344207"/>
    <s v="2535DR01991000"/>
    <s v="DEP. DRET ADTIU, PRO"/>
    <x v="298"/>
    <s v="0"/>
    <s v="F"/>
  </r>
  <r>
    <s v="2023"/>
    <s v="102971"/>
    <s v="ATELIER LIBROS SA"/>
    <s v="A08902173"/>
    <s v="2475"/>
    <d v="2023-12-18T00:00:00"/>
    <n v="22.07"/>
    <s v="4200341263"/>
    <s v="2535DR01990000"/>
    <s v="DEP. DRET PRIVAT"/>
    <x v="298"/>
    <s v="0"/>
    <s v="F"/>
  </r>
  <r>
    <s v="2023"/>
    <s v="102971"/>
    <s v="ATELIER LIBROS SA"/>
    <s v="A08902173"/>
    <s v="2483"/>
    <d v="2023-12-18T00:00:00"/>
    <n v="76.02"/>
    <s v="4200343895"/>
    <s v="2625PS02084001"/>
    <s v="DEP. COGNIC. DES.P.E"/>
    <x v="298"/>
    <s v="0"/>
    <s v="F"/>
  </r>
  <r>
    <s v="2021"/>
    <s v="103066"/>
    <s v="ALCOHOLES MONTPLET SA"/>
    <s v="A08093171"/>
    <s v="021-02/0222"/>
    <d v="2021-02-19T00:00:00"/>
    <n v="73.06"/>
    <s v="4200255619"/>
    <s v="2595FA00247000"/>
    <s v="DP.FARMACO.QUI.TERAP"/>
    <x v="298"/>
    <s v="0"/>
    <s v="F"/>
  </r>
  <r>
    <s v="2021"/>
    <s v="103066"/>
    <s v="ALCOHOLES MONTPLET SA"/>
    <s v="A08093171"/>
    <s v="021-05/0065"/>
    <d v="2021-05-06T00:00:00"/>
    <n v="73.06"/>
    <s v="4200261982"/>
    <s v="2595FA00247000"/>
    <s v="DP.FARMACO.QUI.TERAP"/>
    <x v="298"/>
    <s v="0"/>
    <s v="F"/>
  </r>
  <r>
    <s v="2021"/>
    <s v="103066"/>
    <s v="ALCOHOLES MONTPLET SA"/>
    <s v="A08093171"/>
    <s v="021-09/0112"/>
    <d v="2021-09-09T00:00:00"/>
    <n v="73.06"/>
    <s v="4200269368"/>
    <s v="2595FA00247000"/>
    <s v="DP.FARMACO.QUI.TERAP"/>
    <x v="298"/>
    <s v="0"/>
    <s v="F"/>
  </r>
  <r>
    <s v="2021"/>
    <s v="103066"/>
    <s v="ALCOHOLES MONTPLET SA"/>
    <s v="A08093171"/>
    <s v="021-12/0103"/>
    <d v="2021-12-13T00:00:00"/>
    <n v="86.82"/>
    <s v="4200279890"/>
    <s v="2595FA00247000"/>
    <s v="DP.FARMACO.QUI.TERAP"/>
    <x v="298"/>
    <s v="0"/>
    <s v="F"/>
  </r>
  <r>
    <s v="2022"/>
    <s v="103066"/>
    <s v="ALCOHOLES MONTPLET SA"/>
    <s v="A08093171"/>
    <s v="022-03/0301"/>
    <d v="2022-03-23T00:00:00"/>
    <n v="89.54"/>
    <s v="4200287947"/>
    <s v="2595FA00247000"/>
    <s v="DP.FARMACO.QUI.TERAP"/>
    <x v="298"/>
    <s v="0"/>
    <s v="F"/>
  </r>
  <r>
    <s v="2023"/>
    <s v="103178"/>
    <s v="SERVICIOS MICROINFORMATICA, SA SEMI"/>
    <s v="A25027145"/>
    <s v="00044258"/>
    <d v="2023-12-18T00:00:00"/>
    <n v="869.2"/>
    <s v="4200343083"/>
    <s v="2575QU02070000"/>
    <s v="DEP. C.MATERIALS I Q"/>
    <x v="298"/>
    <s v="0"/>
    <s v="F"/>
  </r>
  <r>
    <s v="2023"/>
    <s v="103178"/>
    <s v="SERVICIOS MICROINFORMATICA, SA SEMI"/>
    <s v="A25027145"/>
    <s v="00044259"/>
    <d v="2023-12-18T00:00:00"/>
    <n v="1245.3900000000001"/>
    <s v="4200344107"/>
    <n v="26130000271000"/>
    <s v="ADM. BELLVITGE"/>
    <x v="298"/>
    <s v="0"/>
    <s v="F"/>
  </r>
  <r>
    <s v="2023"/>
    <s v="103178"/>
    <s v="SERVICIOS MICROINFORMATICA, SA SEMI"/>
    <s v="A25027145"/>
    <s v="00044260"/>
    <d v="2023-12-18T00:00:00"/>
    <n v="3252.12"/>
    <m/>
    <s v="380B0001439000"/>
    <s v="ACT INST I PROTOCOL"/>
    <x v="298"/>
    <s v="G"/>
    <s v="F"/>
  </r>
  <r>
    <s v="2023"/>
    <s v="103402"/>
    <s v="BERTRAN GARRIGA JAUME MISTRAL"/>
    <s v="46104374T"/>
    <s v="366"/>
    <d v="2023-12-12T00:00:00"/>
    <n v="353.53"/>
    <m/>
    <s v="2564BI00163000"/>
    <s v="F.BIOLOGIA"/>
    <x v="298"/>
    <s v="C"/>
    <s v="F"/>
  </r>
  <r>
    <s v="2023"/>
    <s v="105866"/>
    <s v="MERCK LIFE SCIENCE SLU totes comand"/>
    <s v="B79184115"/>
    <s v="8250772418"/>
    <d v="2023-12-18T00:00:00"/>
    <n v="30.73"/>
    <s v="4200344576"/>
    <s v="2575QU02071000"/>
    <s v="DEP. ENGINY.QUIM."/>
    <x v="298"/>
    <s v="G"/>
    <s v="F"/>
  </r>
  <r>
    <s v="2023"/>
    <s v="106784"/>
    <s v="ANFIGRAF S.A."/>
    <s v="A25072430"/>
    <s v="45759"/>
    <d v="2023-12-15T00:00:00"/>
    <n v="972.84"/>
    <s v="4200294659"/>
    <n v="25030000068000"/>
    <s v="OR.ADM.BELLES ARTS"/>
    <x v="298"/>
    <s v="G"/>
    <s v="F"/>
  </r>
  <r>
    <s v="2023"/>
    <s v="107424"/>
    <s v="DDBIOLAB, SLU"/>
    <s v="B66238197"/>
    <s v="15108065"/>
    <d v="2023-12-15T00:00:00"/>
    <n v="44.49"/>
    <s v="4200340115"/>
    <s v="2605CS02079000"/>
    <s v="DEPT. BIOMEDICINA"/>
    <x v="298"/>
    <s v="0"/>
    <s v="F"/>
  </r>
  <r>
    <s v="2023"/>
    <s v="107424"/>
    <s v="DDBIOLAB, SLU"/>
    <s v="B66238197"/>
    <s v="15108069"/>
    <d v="2023-12-15T00:00:00"/>
    <n v="73.040000000000006"/>
    <s v="4200342703"/>
    <s v="2615CS00885000"/>
    <s v="DP.PATOL.I TERP.EXP."/>
    <x v="298"/>
    <s v="0"/>
    <s v="F"/>
  </r>
  <r>
    <s v="2023"/>
    <s v="107424"/>
    <s v="DDBIOLAB, SLU"/>
    <s v="B66238197"/>
    <s v="15108070"/>
    <d v="2023-12-15T00:00:00"/>
    <n v="83.97"/>
    <s v="4200343872"/>
    <s v="2615CS00885000"/>
    <s v="DP.PATOL.I TERP.EXP."/>
    <x v="298"/>
    <s v="0"/>
    <s v="F"/>
  </r>
  <r>
    <s v="2023"/>
    <s v="107424"/>
    <s v="DDBIOLAB, SLU"/>
    <s v="B66238197"/>
    <s v="15108082"/>
    <d v="2023-12-15T00:00:00"/>
    <n v="94.19"/>
    <s v="4200342156"/>
    <s v="2565BI01976000"/>
    <s v="DEP. GENÈTICA, MICRO"/>
    <x v="298"/>
    <s v="0"/>
    <s v="F"/>
  </r>
  <r>
    <s v="2023"/>
    <s v="110090"/>
    <s v="ABAST SYSTEMS &amp; SOLUTIONS SL"/>
    <s v="B59104612"/>
    <s v="23012007"/>
    <d v="2023-12-13T00:00:00"/>
    <n v="1995.29"/>
    <s v="4200340860"/>
    <s v="2615CS00885000"/>
    <s v="DP.PATOL.I TERP.EXP."/>
    <x v="298"/>
    <s v="0"/>
    <s v="F"/>
  </r>
  <r>
    <s v="2023"/>
    <s v="110745"/>
    <s v="ASSECO SPAIN S.A"/>
    <s v="A79986006"/>
    <s v="V23-12-0297"/>
    <d v="2023-12-15T00:00:00"/>
    <n v="2306.3000000000002"/>
    <s v="4200341949"/>
    <s v="2565BI01976000"/>
    <s v="DEP. GENÈTICA, MICRO"/>
    <x v="298"/>
    <s v="0"/>
    <s v="F"/>
  </r>
  <r>
    <s v="2023"/>
    <s v="111899"/>
    <s v="ATLANTA AGENCIA DE VIAJES SA"/>
    <s v="A08649477"/>
    <s v="1210830"/>
    <d v="2023-12-18T00:00:00"/>
    <n v="503.06"/>
    <m/>
    <s v="2525FL01944000"/>
    <s v="DEP.LLENG I LIT. MOD"/>
    <x v="298"/>
    <s v="0"/>
    <s v="F"/>
  </r>
  <r>
    <s v="2023"/>
    <s v="111899"/>
    <s v="ATLANTA AGENCIA DE VIAJES SA"/>
    <s v="A08649477"/>
    <s v="1210837"/>
    <d v="2023-12-18T00:00:00"/>
    <n v="286"/>
    <m/>
    <s v="2525FL01947000"/>
    <s v="DEP. FIL.CLÀS.ROM.SE"/>
    <x v="298"/>
    <s v="0"/>
    <s v="F"/>
  </r>
  <r>
    <s v="2023"/>
    <s v="111899"/>
    <s v="ATLANTA AGENCIA DE VIAJES SA"/>
    <s v="A08649477"/>
    <s v="1210841"/>
    <d v="2023-12-18T00:00:00"/>
    <n v="1014.71"/>
    <m/>
    <s v="2615CS00282000"/>
    <s v="DP.INFERM.SA.P.SM.MI"/>
    <x v="298"/>
    <s v="0"/>
    <s v="F"/>
  </r>
  <r>
    <s v="2023"/>
    <s v="111899"/>
    <s v="ATLANTA AGENCIA DE VIAJES SA"/>
    <s v="A08649477"/>
    <s v="1210842"/>
    <d v="2023-12-18T00:00:00"/>
    <n v="810.48"/>
    <m/>
    <s v="2615CS00282000"/>
    <s v="DP.INFERM.SA.P.SM.MI"/>
    <x v="298"/>
    <s v="0"/>
    <s v="F"/>
  </r>
  <r>
    <s v="2023"/>
    <s v="111899"/>
    <s v="ATLANTA AGENCIA DE VIAJES SA"/>
    <s v="A08649477"/>
    <s v="1210844"/>
    <d v="2023-12-18T00:00:00"/>
    <n v="1014.71"/>
    <m/>
    <s v="2615CS00282000"/>
    <s v="DP.INFERM.SA.P.SM.MI"/>
    <x v="298"/>
    <s v="0"/>
    <s v="F"/>
  </r>
  <r>
    <s v="2023"/>
    <s v="111899"/>
    <s v="ATLANTA AGENCIA DE VIAJES SA"/>
    <s v="A08649477"/>
    <s v="1210845"/>
    <d v="2023-12-18T00:00:00"/>
    <n v="810.48"/>
    <m/>
    <s v="2615CS00282000"/>
    <s v="DP.INFERM.SA.P.SM.MI"/>
    <x v="298"/>
    <s v="0"/>
    <s v="F"/>
  </r>
  <r>
    <s v="2023"/>
    <s v="111899"/>
    <s v="ATLANTA AGENCIA DE VIAJES SA"/>
    <s v="A08649477"/>
    <s v="1210882"/>
    <d v="2023-12-18T00:00:00"/>
    <n v="997.79"/>
    <m/>
    <s v="2654EC00137000"/>
    <s v="F.ECONOMIA EMPRESA"/>
    <x v="298"/>
    <s v="0"/>
    <s v="F"/>
  </r>
  <r>
    <s v="2023"/>
    <s v="111899"/>
    <s v="ATLANTA AGENCIA DE VIAJES SA"/>
    <s v="A08649477"/>
    <s v="1210889"/>
    <d v="2023-12-18T00:00:00"/>
    <n v="1097.79"/>
    <m/>
    <s v="2654EC00137000"/>
    <s v="F.ECONOMIA EMPRESA"/>
    <x v="298"/>
    <s v="0"/>
    <s v="F"/>
  </r>
  <r>
    <s v="2023"/>
    <s v="111899"/>
    <s v="ATLANTA AGENCIA DE VIAJES SA"/>
    <s v="A08649477"/>
    <s v="1210902"/>
    <d v="2023-12-18T00:00:00"/>
    <n v="-997.79"/>
    <m/>
    <s v="2654EC00137000"/>
    <s v="F.ECONOMIA EMPRESA"/>
    <x v="298"/>
    <s v="0"/>
    <s v="A"/>
  </r>
  <r>
    <s v="2023"/>
    <s v="111899"/>
    <s v="ATLANTA AGENCIA DE VIAJES SA"/>
    <s v="A08649477"/>
    <s v="1210903"/>
    <d v="2023-12-18T00:00:00"/>
    <n v="1097.79"/>
    <m/>
    <s v="2654EC00137000"/>
    <s v="F.ECONOMIA EMPRESA"/>
    <x v="298"/>
    <s v="0"/>
    <s v="F"/>
  </r>
  <r>
    <s v="2023"/>
    <s v="111899"/>
    <s v="ATLANTA AGENCIA DE VIAJES SA"/>
    <s v="A08649477"/>
    <s v="1210907"/>
    <d v="2023-12-18T00:00:00"/>
    <n v="117.7"/>
    <m/>
    <n v="25330000120000"/>
    <s v="OR.ADM.DRET"/>
    <x v="298"/>
    <s v="0"/>
    <s v="F"/>
  </r>
  <r>
    <s v="2023"/>
    <s v="111899"/>
    <s v="ATLANTA AGENCIA DE VIAJES SA"/>
    <s v="A08649477"/>
    <s v="1210908"/>
    <d v="2023-12-18T00:00:00"/>
    <n v="116.4"/>
    <m/>
    <n v="25330000120000"/>
    <s v="OR.ADM.DRET"/>
    <x v="298"/>
    <s v="0"/>
    <s v="F"/>
  </r>
  <r>
    <s v="2023"/>
    <s v="111899"/>
    <s v="ATLANTA AGENCIA DE VIAJES SA"/>
    <s v="A08649477"/>
    <s v="1210912"/>
    <d v="2023-12-18T00:00:00"/>
    <n v="288.98"/>
    <m/>
    <n v="25330000120000"/>
    <s v="OR.ADM.DRET"/>
    <x v="298"/>
    <s v="0"/>
    <s v="F"/>
  </r>
  <r>
    <s v="2023"/>
    <s v="112903"/>
    <s v="LLIBRERIA HISPANO AMERICANA SL"/>
    <s v="B67531632"/>
    <s v="23002168"/>
    <d v="2023-12-15T00:00:00"/>
    <n v="185.89"/>
    <s v="4200343257"/>
    <s v="2615CS00280000"/>
    <s v="DP.ONTOSTOMATOLOGIA"/>
    <x v="298"/>
    <s v="0"/>
    <s v="F"/>
  </r>
  <r>
    <s v="2023"/>
    <s v="113137"/>
    <s v="PHRO TRAINING CONSULTANTS &amp; PART"/>
    <s v="B66117797"/>
    <s v="131"/>
    <d v="2023-12-15T00:00:00"/>
    <n v="1242"/>
    <s v="4300000218"/>
    <n v="37380000340000"/>
    <s v="D ÀREA RRHH"/>
    <x v="298"/>
    <s v="0"/>
    <s v="F"/>
  </r>
  <r>
    <s v="2023"/>
    <s v="113223"/>
    <s v="BLASCO TOMAS DELFINA HOTEL NOU CASI"/>
    <s v="73377073N"/>
    <s v="OCTUBRE125"/>
    <d v="2023-10-01T00:00:00"/>
    <n v="1570.8"/>
    <s v="4200329926"/>
    <n v="25130000080000"/>
    <s v="OR.ADM.FI/GEOGRAF/Hª"/>
    <x v="298"/>
    <s v="0"/>
    <s v="F"/>
  </r>
  <r>
    <s v="2023"/>
    <s v="113473"/>
    <s v="AVANZO LEARNING PROGRESS SA"/>
    <s v="A81944720"/>
    <s v="23000810"/>
    <d v="2023-12-01T00:00:00"/>
    <n v="5100"/>
    <m/>
    <n v="38480001521000"/>
    <s v="SERVEIS LINGÜÍSTICS"/>
    <x v="298"/>
    <s v="0"/>
    <s v="F"/>
  </r>
  <r>
    <s v="2023"/>
    <s v="114657"/>
    <s v="ECITYCLIC SOLUTIONS SL"/>
    <s v="B10687861"/>
    <s v="00001786"/>
    <d v="2023-12-18T00:00:00"/>
    <n v="871.2"/>
    <m/>
    <n v="37290000331000"/>
    <s v="D ÀREA TIC"/>
    <x v="298"/>
    <s v="0"/>
    <s v="F"/>
  </r>
  <r>
    <s v="2023"/>
    <s v="115683"/>
    <s v="ASSOCIACIO MEMORIA SOTERRADA"/>
    <s v="G67497982"/>
    <s v="FACT-18"/>
    <d v="2023-12-04T00:00:00"/>
    <n v="750"/>
    <s v="4200344475"/>
    <n v="25130000080000"/>
    <s v="OR.ADM.FI/GEOGRAF/Hª"/>
    <x v="298"/>
    <s v="0"/>
    <s v="F"/>
  </r>
  <r>
    <s v="2023"/>
    <s v="115916"/>
    <s v="BERND DIVING TEAM ROSES SL DIVING C"/>
    <s v="B04990123"/>
    <s v="2023-0001"/>
    <d v="2023-10-18T00:00:00"/>
    <n v="960.67"/>
    <s v="4100015206"/>
    <n v="37480000347000"/>
    <s v="COMPTABILITAT"/>
    <x v="298"/>
    <s v="0"/>
    <s v="F"/>
  </r>
  <r>
    <s v="2023"/>
    <s v="115917"/>
    <s v="CLASO AUDIOLOGIA SL"/>
    <s v="B64878598"/>
    <s v="2023A1212"/>
    <d v="2023-12-11T00:00:00"/>
    <n v="2089"/>
    <s v="4200344640"/>
    <n v="37780001328000"/>
    <s v="SAE. S ATENCIO ESTUD"/>
    <x v="298"/>
    <s v="0"/>
    <s v="F"/>
  </r>
  <r>
    <s v="2023"/>
    <s v="115950"/>
    <s v="CENTRE ESTUDIS DEL BAGES"/>
    <s v="G58945775"/>
    <s v="31"/>
    <d v="2023-12-18T00:00:00"/>
    <n v="2553.1"/>
    <s v="4200344280"/>
    <n v="25130000080000"/>
    <s v="OR.ADM.FI/GEOGRAF/Hª"/>
    <x v="298"/>
    <s v="0"/>
    <s v="F"/>
  </r>
  <r>
    <s v="2023"/>
    <s v="200249"/>
    <s v="QUANTUM DESIGN GMBH"/>
    <m/>
    <s v="92874/54183"/>
    <d v="2023-12-13T00:00:00"/>
    <n v="123"/>
    <s v="4200336018"/>
    <n v="37190000329000"/>
    <s v="CCIT-UB SCT"/>
    <x v="298"/>
    <s v="0"/>
    <s v="F"/>
  </r>
  <r>
    <s v="2023"/>
    <s v="202015"/>
    <s v="MEDCHEMTRONICA AB"/>
    <m/>
    <s v="252504"/>
    <d v="2023-12-13T00:00:00"/>
    <n v="165"/>
    <m/>
    <s v="2605CS02079000"/>
    <s v="DEPT. BIOMEDICINA"/>
    <x v="298"/>
    <s v="0"/>
    <s v="F"/>
  </r>
  <r>
    <s v="2023"/>
    <s v="203986"/>
    <s v="SPIN DOC BERT HEISE"/>
    <m/>
    <s v="2023-010"/>
    <d v="2023-02-17T00:00:00"/>
    <n v="350"/>
    <s v="4200312976"/>
    <n v="37190000329000"/>
    <s v="CCIT-UB SCT"/>
    <x v="298"/>
    <s v="0"/>
    <s v="F"/>
  </r>
  <r>
    <s v="2023"/>
    <s v="204294"/>
    <s v="KEY INNOVATIONS CYPRUS LTD"/>
    <m/>
    <s v="202"/>
    <d v="2023-12-07T00:00:00"/>
    <n v="350"/>
    <m/>
    <s v="2636ED02100000"/>
    <s v="INST.REC.EDUCACIO"/>
    <x v="298"/>
    <s v="0"/>
    <s v="F"/>
  </r>
  <r>
    <s v="2023"/>
    <s v="204433"/>
    <s v="FLUOROCHEM IRELAND LIMITED"/>
    <m/>
    <s v="INV89112"/>
    <d v="2023-12-13T00:00:00"/>
    <n v="63"/>
    <s v="4200342623"/>
    <s v="2575QU02072000"/>
    <s v="DEP. QUIM. INORG.ORG"/>
    <x v="298"/>
    <s v="0"/>
    <s v="F"/>
  </r>
  <r>
    <s v="2023"/>
    <s v="204481"/>
    <s v="AMAZON SERVICES EUROPE SARL"/>
    <m/>
    <s v="23-88327003"/>
    <d v="2023-11-19T00:00:00"/>
    <n v="14.99"/>
    <m/>
    <s v="2604CS02094000"/>
    <s v="UFIR MEDICINA CLINIC"/>
    <x v="298"/>
    <s v="G"/>
    <s v="F"/>
  </r>
  <r>
    <s v="2023"/>
    <s v="204481"/>
    <s v="AMAZON SERVICES EUROPE SARL"/>
    <m/>
    <s v="23-88545087"/>
    <d v="2023-11-20T00:00:00"/>
    <n v="24.63"/>
    <m/>
    <s v="2604CS02094000"/>
    <s v="UFIR MEDICINA CLINIC"/>
    <x v="298"/>
    <s v="G"/>
    <s v="F"/>
  </r>
  <r>
    <s v="2023"/>
    <s v="204921"/>
    <s v="ADOBE SYSTEMS SOFTWARE IRELAND LTD"/>
    <m/>
    <s v="23057149413"/>
    <d v="2023-11-24T00:00:00"/>
    <n v="187.82"/>
    <m/>
    <s v="2575QU02072000"/>
    <s v="DEP. QUIM. INORG.ORG"/>
    <x v="298"/>
    <s v="0"/>
    <s v="F"/>
  </r>
  <r>
    <s v="2023"/>
    <s v="305806"/>
    <s v="CORIELL INSTITUTE FOR MEDICAL RESEA"/>
    <m/>
    <s v="$123679"/>
    <d v="2023-11-17T00:00:00"/>
    <n v="286.74"/>
    <m/>
    <s v="2605CS02079000"/>
    <s v="DEPT. BIOMEDICINA"/>
    <x v="298"/>
    <s v="0"/>
    <s v="F"/>
  </r>
  <r>
    <s v="2023"/>
    <s v="306228"/>
    <s v="CITI PROGRAM A DIVISION OF BRANY"/>
    <m/>
    <s v="$142193"/>
    <d v="2023-11-22T00:00:00"/>
    <n v="124.96"/>
    <m/>
    <s v="2655EC02009000"/>
    <s v="DEP. HIST.ECON, INST"/>
    <x v="298"/>
    <s v="0"/>
    <s v="F"/>
  </r>
  <r>
    <s v="2023"/>
    <s v="504417"/>
    <s v="FUNDACION GENERAL UNIVERSID AUTON M"/>
    <s v="G80065279"/>
    <s v="23-S-001417"/>
    <d v="2023-11-29T00:00:00"/>
    <n v="70"/>
    <m/>
    <s v="2565BI01976000"/>
    <s v="DEP. GENÈTICA, MICRO"/>
    <x v="298"/>
    <s v="0"/>
    <s v="F"/>
  </r>
  <r>
    <s v="2023"/>
    <s v="504768"/>
    <s v="INSTITUT ESTUDIS CATALANS"/>
    <s v="G08674327"/>
    <s v="23IV01524"/>
    <d v="2023-11-12T00:00:00"/>
    <n v="50"/>
    <m/>
    <n v="25630002261000"/>
    <e v="#N/A"/>
    <x v="298"/>
    <s v="0"/>
    <s v="F"/>
  </r>
  <r>
    <s v="2023"/>
    <s v="504768"/>
    <s v="INSTITUT ESTUDIS CATALANS"/>
    <s v="G08674327"/>
    <s v="23IV01611"/>
    <d v="2023-11-24T00:00:00"/>
    <n v="50"/>
    <m/>
    <n v="25630002261000"/>
    <e v="#N/A"/>
    <x v="298"/>
    <s v="0"/>
    <s v="F"/>
  </r>
  <r>
    <s v="2023"/>
    <s v="504768"/>
    <s v="INSTITUT ESTUDIS CATALANS"/>
    <s v="G08674327"/>
    <s v="23IV01615"/>
    <d v="2023-11-27T00:00:00"/>
    <n v="30"/>
    <m/>
    <n v="25630002261000"/>
    <e v="#N/A"/>
    <x v="298"/>
    <s v="0"/>
    <s v="F"/>
  </r>
  <r>
    <s v="2023"/>
    <s v="505126"/>
    <s v="TRANS REC AVANCATS I NOUS SERVEI SL"/>
    <s v="B62829999"/>
    <s v="23/198"/>
    <d v="2023-12-18T00:00:00"/>
    <n v="9044.75"/>
    <m/>
    <n v="37080000322000"/>
    <s v="GERÈNCIA"/>
    <x v="298"/>
    <s v="0"/>
    <s v="F"/>
  </r>
  <r>
    <s v="2023"/>
    <s v="505144"/>
    <s v="MRW"/>
    <s v="B61466553"/>
    <s v="165569"/>
    <d v="2023-11-30T00:00:00"/>
    <n v="93.78"/>
    <m/>
    <s v="2605CS02079000"/>
    <s v="DEPT. BIOMEDICINA"/>
    <x v="298"/>
    <s v="0"/>
    <s v="F"/>
  </r>
  <r>
    <s v="2023"/>
    <s v="505334"/>
    <s v="ARA VINC SERVEI URGENT DOMICILI SL"/>
    <s v="B59460618"/>
    <s v="100009"/>
    <d v="2023-10-31T00:00:00"/>
    <n v="17.399999999999999"/>
    <s v="4200337991"/>
    <n v="37190000329000"/>
    <s v="CCIT-UB SCT"/>
    <x v="298"/>
    <s v="0"/>
    <s v="F"/>
  </r>
  <r>
    <s v="2023"/>
    <s v="505357"/>
    <s v="HORCHATERIA VALENCIANA SL"/>
    <s v="B08802100"/>
    <s v="A 23006249"/>
    <d v="2023-12-14T00:00:00"/>
    <n v="468.51"/>
    <s v="4200344575"/>
    <s v="380B0001817000"/>
    <s v="UNITAT D'IGUALTAT"/>
    <x v="298"/>
    <s v="0"/>
    <s v="F"/>
  </r>
  <r>
    <s v="2023"/>
    <s v="508506"/>
    <s v="SERRATOSA CARBONELL JORDI"/>
    <s v="46351688H"/>
    <s v="JS202305"/>
    <d v="2023-11-28T00:00:00"/>
    <n v="3418.25"/>
    <s v="4200341060"/>
    <n v="25130000080000"/>
    <s v="OR.ADM.FI/GEOGRAF/Hª"/>
    <x v="298"/>
    <s v="0"/>
    <s v="F"/>
  </r>
  <r>
    <s v="2023"/>
    <s v="531989"/>
    <s v="GONZALEZ LUNA MARIA LIBERTAD"/>
    <s v="48879285F"/>
    <s v="F20231"/>
    <d v="2023-12-13T00:00:00"/>
    <n v="2000"/>
    <m/>
    <s v="2655EC02010000"/>
    <s v="DEP.ECON, ESTAD, E.A"/>
    <x v="298"/>
    <s v="0"/>
    <s v="F"/>
  </r>
  <r>
    <s v="2023"/>
    <s v="712241"/>
    <s v="ARIZA GONZALEZ MARIA DEL MAR"/>
    <s v="46344949H"/>
    <s v="1"/>
    <d v="2023-12-15T00:00:00"/>
    <n v="2950"/>
    <m/>
    <s v="2625PS02085000"/>
    <s v="DEP. PSICOLOGIA CLÍN"/>
    <x v="298"/>
    <s v="0"/>
    <s v="F"/>
  </r>
  <r>
    <s v="2023"/>
    <s v="900258"/>
    <s v="GONZALEZ CALDERON MARIA MERCE"/>
    <s v="35117144P"/>
    <s v="2023-UB-03"/>
    <d v="2023-12-12T00:00:00"/>
    <n v="490"/>
    <m/>
    <s v="2625PS02085002"/>
    <s v="DEP. PSICOL.CLININCA"/>
    <x v="298"/>
    <s v="0"/>
    <s v="F"/>
  </r>
  <r>
    <s v="2023"/>
    <s v="900618"/>
    <s v="JELELATY OBEID MIGUEL"/>
    <s v="05275865X"/>
    <s v="82/23"/>
    <d v="2023-12-12T00:00:00"/>
    <n v="544.5"/>
    <s v="4200343736"/>
    <s v="2526FL02181000"/>
    <s v="CR. ADHUC"/>
    <x v="298"/>
    <s v="0"/>
    <s v="F"/>
  </r>
  <r>
    <s v="2023"/>
    <s v="901037"/>
    <s v="PRAT FALGAS JORDI EL REI DEL MAR DI"/>
    <s v="40514019W"/>
    <s v="1485"/>
    <d v="2023-11-21T00:00:00"/>
    <n v="264"/>
    <m/>
    <n v="25630002261000"/>
    <e v="#N/A"/>
    <x v="298"/>
    <s v="0"/>
    <s v="F"/>
  </r>
  <r>
    <s v="2023"/>
    <s v="902109"/>
    <s v="LIGIOIZ VAZQUEZ MARTA"/>
    <s v="28455473B"/>
    <s v="21/"/>
    <d v="2023-12-04T00:00:00"/>
    <n v="2250"/>
    <m/>
    <n v="38080001333000"/>
    <s v="INSTITUT DE DESENVOL"/>
    <x v="298"/>
    <s v="0"/>
    <s v="F"/>
  </r>
  <r>
    <s v="2023"/>
    <s v="902109"/>
    <s v="LIGIOIZ VAZQUEZ MARTA"/>
    <s v="28455473B"/>
    <s v="22/"/>
    <d v="2023-12-04T00:00:00"/>
    <n v="1100"/>
    <m/>
    <n v="38080001333000"/>
    <s v="INSTITUT DE DESENVOL"/>
    <x v="298"/>
    <s v="0"/>
    <s v="F"/>
  </r>
  <r>
    <s v="2023"/>
    <s v="906473"/>
    <s v="KRUYER HELENA CAROLINE"/>
    <s v="X1310685F"/>
    <s v="20"/>
    <d v="2023-12-18T00:00:00"/>
    <n v="80"/>
    <s v="4200344908"/>
    <s v="2605CS02079000"/>
    <s v="DEPT. BIOMEDICINA"/>
    <x v="298"/>
    <s v="0"/>
    <s v="F"/>
  </r>
  <r>
    <s v="2023"/>
    <s v="906741"/>
    <s v="MALLOFRE LOPEZ BET"/>
    <s v="39423468L"/>
    <s v="9/2023"/>
    <d v="2023-12-01T00:00:00"/>
    <n v="3291.2"/>
    <s v="4200342180"/>
    <n v="25130000080000"/>
    <s v="OR.ADM.FI/GEOGRAF/Hª"/>
    <x v="298"/>
    <s v="0"/>
    <s v="F"/>
  </r>
  <r>
    <s v="2023"/>
    <s v="906851"/>
    <s v="CONESA MARTINEZ ADOLFO DANIEL"/>
    <s v="23025394W"/>
    <s v="250"/>
    <d v="2023-12-12T00:00:00"/>
    <n v="200"/>
    <m/>
    <s v="2504BA00069000"/>
    <s v="F.BELLES ARTS"/>
    <x v="298"/>
    <s v="0"/>
    <s v="F"/>
  </r>
  <r>
    <s v="2023"/>
    <s v="906859"/>
    <s v="POZUELO OLLE OSCAR"/>
    <s v="47876570T"/>
    <s v="2023-015"/>
    <d v="2023-12-05T00:00:00"/>
    <n v="268.98"/>
    <m/>
    <n v="38480001521000"/>
    <s v="SERVEIS LINGÜÍSTICS"/>
    <x v="298"/>
    <s v="0"/>
    <s v="F"/>
  </r>
  <r>
    <s v="2023"/>
    <s v="908807"/>
    <s v="MCDONAGH EAMONN GERARD"/>
    <s v="Y4312266X"/>
    <s v="1/210"/>
    <d v="2023-11-30T00:00:00"/>
    <n v="60.7"/>
    <m/>
    <s v="2515GH01968000"/>
    <s v="DEP. HISTORIA I ARQU"/>
    <x v="298"/>
    <s v="0"/>
    <s v="F"/>
  </r>
  <r>
    <s v="2023"/>
    <s v="1200263"/>
    <s v="MARINE ENGINEERING TECHNOLOGY SLP"/>
    <s v="B76153352"/>
    <s v="A78/2023"/>
    <d v="2023-12-15T00:00:00"/>
    <n v="13260"/>
    <s v="4200341613"/>
    <n v="25130000080000"/>
    <s v="OR.ADM.FI/GEOGRAF/Hª"/>
    <x v="298"/>
    <s v="0"/>
    <s v="F"/>
  </r>
  <r>
    <s v="2023"/>
    <s v="50002"/>
    <s v="FUNDACIO PARC CIENTIFIC BARCELONA P"/>
    <s v="G61482832"/>
    <s v="FV23_011114"/>
    <d v="2023-12-15T00:00:00"/>
    <n v="363.82"/>
    <s v="4200344625"/>
    <s v="2575QU02072000"/>
    <s v="DEP. QUIM. INORG.ORG"/>
    <x v="299"/>
    <s v="0"/>
    <s v="F"/>
  </r>
  <r>
    <s v="2023"/>
    <s v="50024"/>
    <s v="FUNDACIO COL·LEGIS MAJORS UB"/>
    <s v="G72717689"/>
    <s v="4.210"/>
    <d v="2023-12-13T00:00:00"/>
    <n v="47.95"/>
    <m/>
    <s v="2535DR01991002"/>
    <s v="Dret Financer Tribut"/>
    <x v="299"/>
    <s v="0"/>
    <s v="F"/>
  </r>
  <r>
    <s v="2023"/>
    <s v="100073"/>
    <s v="AVORIS RETAIL DIVISION SL BCD TRAVE"/>
    <s v="B07012107"/>
    <s v="07S00000198"/>
    <d v="2023-12-18T00:00:00"/>
    <n v="-479.75"/>
    <m/>
    <s v="2585MA02069000"/>
    <s v="DEP. MATEMÀT. I INF."/>
    <x v="299"/>
    <s v="0"/>
    <s v="A"/>
  </r>
  <r>
    <s v="2023"/>
    <s v="100073"/>
    <s v="AVORIS RETAIL DIVISION SL BCD TRAVE"/>
    <s v="B07012107"/>
    <s v="07S00002228"/>
    <d v="2023-12-18T00:00:00"/>
    <n v="919"/>
    <m/>
    <s v="2575QU02072000"/>
    <s v="DEP. QUIM. INORG.ORG"/>
    <x v="299"/>
    <s v="0"/>
    <s v="F"/>
  </r>
  <r>
    <s v="2023"/>
    <s v="100073"/>
    <s v="AVORIS RETAIL DIVISION SL BCD TRAVE"/>
    <s v="B07012107"/>
    <s v="07S00002229"/>
    <d v="2023-12-18T00:00:00"/>
    <n v="454.99"/>
    <m/>
    <s v="2585MA02069000"/>
    <s v="DEP. MATEMÀT. I INF."/>
    <x v="299"/>
    <s v="0"/>
    <s v="F"/>
  </r>
  <r>
    <s v="2023"/>
    <s v="100073"/>
    <s v="AVORIS RETAIL DIVISION SL BCD TRAVE"/>
    <s v="B07012107"/>
    <s v="07S00002235"/>
    <d v="2023-12-18T00:00:00"/>
    <n v="844"/>
    <m/>
    <s v="2534DR00121000"/>
    <s v="F.DRET"/>
    <x v="299"/>
    <s v="0"/>
    <s v="F"/>
  </r>
  <r>
    <s v="2023"/>
    <s v="100777"/>
    <s v="BECHTLE DIRECT SLU"/>
    <s v="B83029439"/>
    <s v="1094231075"/>
    <d v="2023-12-19T00:00:00"/>
    <n v="1729.09"/>
    <s v="4200343665"/>
    <n v="25130000080000"/>
    <s v="OR.ADM.FI/GEOGRAF/Hª"/>
    <x v="299"/>
    <s v="0"/>
    <s v="F"/>
  </r>
  <r>
    <s v="2023"/>
    <s v="100780"/>
    <s v="PRIMION DIGITEK SLU"/>
    <s v="B63965933"/>
    <s v="18.12.2023"/>
    <d v="2023-12-18T00:00:00"/>
    <n v="-18137.900000000001"/>
    <m/>
    <n v="37380000340000"/>
    <s v="D ÀREA RRHH"/>
    <x v="299"/>
    <s v="G"/>
    <s v="A"/>
  </r>
  <r>
    <s v="2023"/>
    <s v="100825"/>
    <s v="LAMINAMARC SL"/>
    <s v="B63111249"/>
    <s v="1179"/>
    <d v="2023-12-15T00:00:00"/>
    <n v="1705.5"/>
    <s v="4200340593"/>
    <s v="2566BI00191000"/>
    <s v="CR BIODIVERSITAT ANI"/>
    <x v="299"/>
    <s v="0"/>
    <s v="F"/>
  </r>
  <r>
    <s v="2023"/>
    <s v="100828"/>
    <s v="CISA CEDACERIA INDUSTRIAL CISA CEDA"/>
    <s v="B62617501"/>
    <s v="202301955"/>
    <d v="2023-12-05T00:00:00"/>
    <n v="571.12"/>
    <s v="4200341460"/>
    <s v="2594FA00244000"/>
    <s v="F.FARMÀCIA"/>
    <x v="299"/>
    <s v="0"/>
    <s v="F"/>
  </r>
  <r>
    <s v="2023"/>
    <s v="100858"/>
    <s v="MICROFUSA COMERCIAL SLU"/>
    <s v="B64120785"/>
    <s v="5908"/>
    <d v="2023-11-22T00:00:00"/>
    <n v="177"/>
    <m/>
    <s v="2565BI01975000"/>
    <s v="DEP. BIO. EVOL. ECO."/>
    <x v="299"/>
    <s v="0"/>
    <s v="F"/>
  </r>
  <r>
    <s v="2023"/>
    <s v="100864"/>
    <s v="SUMINISTROS GRALS OFICIN.REY CENTER"/>
    <s v="B64498298"/>
    <s v="15961"/>
    <d v="2023-12-19T00:00:00"/>
    <n v="961.1"/>
    <s v="4200344925"/>
    <s v="2654EC00137000"/>
    <s v="F.ECONOMIA EMPRESA"/>
    <x v="299"/>
    <s v="0"/>
    <s v="F"/>
  </r>
  <r>
    <s v="2023"/>
    <s v="100880"/>
    <s v="QUIMIGEN SL"/>
    <s v="B80479918"/>
    <s v="2305535"/>
    <d v="2023-12-15T00:00:00"/>
    <n v="2152.23"/>
    <s v="4200340382"/>
    <s v="2565BI01976000"/>
    <s v="DEP. GENÈTICA, MICRO"/>
    <x v="299"/>
    <s v="0"/>
    <s v="F"/>
  </r>
  <r>
    <s v="2023"/>
    <s v="101001"/>
    <s v="ATTENDBIO RESEARCH SL ATTENDBIO RES"/>
    <s v="B65228629"/>
    <s v="715239"/>
    <d v="2023-12-18T00:00:00"/>
    <n v="46.63"/>
    <s v="4200344683"/>
    <s v="2605CS02079000"/>
    <s v="DEPT. BIOMEDICINA"/>
    <x v="299"/>
    <s v="0"/>
    <s v="F"/>
  </r>
  <r>
    <s v="2023"/>
    <s v="101057"/>
    <s v="AZBIL TELSTAR TECHNOLOGIES SLU"/>
    <s v="B63797559"/>
    <s v="0080119598"/>
    <d v="2023-12-18T00:00:00"/>
    <n v="16782.7"/>
    <s v="4200337539"/>
    <n v="25930000240000"/>
    <s v="ADM. FARMÀCIA"/>
    <x v="299"/>
    <s v="0"/>
    <s v="F"/>
  </r>
  <r>
    <s v="2023"/>
    <s v="101162"/>
    <s v="SUMINISTROS ANPER  SL SUMIN. ANPER"/>
    <s v="B62475702"/>
    <s v="23009161"/>
    <d v="2023-12-15T00:00:00"/>
    <n v="118.56"/>
    <s v="4200336892"/>
    <s v="2505BA01936000"/>
    <s v="DEP. A. RESTAU.CONSE"/>
    <x v="299"/>
    <s v="0"/>
    <s v="F"/>
  </r>
  <r>
    <s v="2023"/>
    <s v="101162"/>
    <s v="SUMINISTROS ANPER  SL SUMIN. ANPER"/>
    <s v="B62475702"/>
    <s v="23009162"/>
    <d v="2023-12-15T00:00:00"/>
    <n v="189.06"/>
    <s v="4200336892"/>
    <s v="2505BA01936000"/>
    <s v="DEP. A. RESTAU.CONSE"/>
    <x v="299"/>
    <s v="0"/>
    <s v="F"/>
  </r>
  <r>
    <s v="2023"/>
    <s v="101166"/>
    <s v="NIEMON IMPRESSIONS SL"/>
    <s v="B62870217"/>
    <s v="F1613"/>
    <d v="2023-12-19T00:00:00"/>
    <n v="1402.87"/>
    <s v="4200344448"/>
    <s v="2595FA02034000"/>
    <s v="DEP.NUTRICIÓ, CC.DE"/>
    <x v="299"/>
    <s v="0"/>
    <s v="F"/>
  </r>
  <r>
    <s v="2023"/>
    <s v="101174"/>
    <s v="CYMIT QUIMICA SL CYMIT QUIMICA S"/>
    <s v="B62744099"/>
    <s v="FA2309289"/>
    <d v="2023-12-19T00:00:00"/>
    <n v="253.01"/>
    <s v="4200341414"/>
    <s v="2595FA00247000"/>
    <s v="DP.FARMACO.QUI.TERAP"/>
    <x v="299"/>
    <s v="0"/>
    <s v="F"/>
  </r>
  <r>
    <s v="2023"/>
    <s v="101174"/>
    <s v="CYMIT QUIMICA SL CYMIT QUIMICA S"/>
    <s v="B62744099"/>
    <s v="FA2309290"/>
    <d v="2023-12-19T00:00:00"/>
    <n v="32.67"/>
    <s v="4200341984"/>
    <s v="2575QU02070000"/>
    <s v="DEP. C.MATERIALS I Q"/>
    <x v="299"/>
    <s v="0"/>
    <s v="F"/>
  </r>
  <r>
    <s v="2023"/>
    <s v="101551"/>
    <s v="FAURA-CASAS AUDITORS CONSULTORS SL"/>
    <s v="B58671710"/>
    <s v="A20233949"/>
    <d v="2023-12-19T00:00:00"/>
    <n v="1452"/>
    <s v="4200344365"/>
    <n v="37180001607000"/>
    <s v="OPIR OF.PROJ.INT.REC"/>
    <x v="299"/>
    <s v="0"/>
    <s v="F"/>
  </r>
  <r>
    <s v="2023"/>
    <s v="101551"/>
    <s v="FAURA-CASAS AUDITORS CONSULTORS SL"/>
    <s v="B58671710"/>
    <s v="A20233950"/>
    <d v="2023-12-19T00:00:00"/>
    <n v="1452"/>
    <s v="4200344361"/>
    <n v="37180001607000"/>
    <s v="OPIR OF.PROJ.INT.REC"/>
    <x v="299"/>
    <s v="0"/>
    <s v="F"/>
  </r>
  <r>
    <s v="2023"/>
    <s v="101551"/>
    <s v="FAURA-CASAS AUDITORS CONSULTORS SL"/>
    <s v="B58671710"/>
    <s v="A20233951"/>
    <d v="2023-12-19T00:00:00"/>
    <n v="1452"/>
    <s v="4200344363"/>
    <n v="37180001607000"/>
    <s v="OPIR OF.PROJ.INT.REC"/>
    <x v="299"/>
    <s v="0"/>
    <s v="F"/>
  </r>
  <r>
    <s v="2023"/>
    <s v="101551"/>
    <s v="FAURA-CASAS AUDITORS CONSULTORS SL"/>
    <s v="B58671710"/>
    <s v="A20233952"/>
    <d v="2023-12-19T00:00:00"/>
    <n v="1452"/>
    <s v="4200344364"/>
    <n v="37180001607000"/>
    <s v="OPIR OF.PROJ.INT.REC"/>
    <x v="299"/>
    <s v="0"/>
    <s v="F"/>
  </r>
  <r>
    <s v="2023"/>
    <s v="101551"/>
    <s v="FAURA-CASAS AUDITORS CONSULTORS SL"/>
    <s v="B58671710"/>
    <s v="A20233963"/>
    <d v="2023-12-19T00:00:00"/>
    <n v="1452"/>
    <s v="4200342950"/>
    <s v="2565BI01974000"/>
    <s v="DEP.BIO.CEL. FIS. IM"/>
    <x v="299"/>
    <s v="0"/>
    <s v="F"/>
  </r>
  <r>
    <s v="2023"/>
    <s v="101725"/>
    <s v="FOTO CASANOVA SL CASANOVA FOTOGRAFI"/>
    <s v="B58598558"/>
    <s v="FR/2323592"/>
    <d v="2023-10-14T00:00:00"/>
    <n v="99"/>
    <m/>
    <s v="2565BI01975000"/>
    <s v="DEP. BIO. EVOL. ECO."/>
    <x v="299"/>
    <s v="0"/>
    <s v="F"/>
  </r>
  <r>
    <s v="2023"/>
    <s v="101725"/>
    <s v="FOTO CASANOVA SL CASANOVA FOTOGRAFI"/>
    <s v="B58598558"/>
    <s v="FR/2329617"/>
    <d v="2023-12-19T00:00:00"/>
    <n v="1827.02"/>
    <s v="4200343926"/>
    <s v="2505BA01936000"/>
    <s v="DEP. A. RESTAU.CONSE"/>
    <x v="299"/>
    <s v="0"/>
    <s v="F"/>
  </r>
  <r>
    <s v="2023"/>
    <s v="101896"/>
    <s v="PISTA CERO SL"/>
    <s v="B58790122"/>
    <s v="31673495"/>
    <d v="2023-12-19T00:00:00"/>
    <n v="1331"/>
    <s v="4200342750"/>
    <s v="2625PS02084001"/>
    <s v="DEP. COGNIC. DES.P.E"/>
    <x v="299"/>
    <s v="0"/>
    <s v="F"/>
  </r>
  <r>
    <s v="2023"/>
    <s v="101896"/>
    <s v="PISTA CERO SL"/>
    <s v="B58790122"/>
    <s v="31673496"/>
    <d v="2023-12-19T00:00:00"/>
    <n v="583.22"/>
    <s v="4200343886"/>
    <s v="2604CS01778000"/>
    <s v="S.DISSECCIÓ MEDICINA"/>
    <x v="299"/>
    <s v="0"/>
    <s v="F"/>
  </r>
  <r>
    <s v="2023"/>
    <s v="101979"/>
    <s v="SG SERVICIOS HOSPITALARIOS SL SG SE"/>
    <s v="B59076828"/>
    <s v="4127"/>
    <d v="2023-12-19T00:00:00"/>
    <n v="1411.24"/>
    <s v="4200344872"/>
    <s v="2595FA02034000"/>
    <s v="DEP.NUTRICIÓ, CC.DE"/>
    <x v="299"/>
    <s v="0"/>
    <s v="F"/>
  </r>
  <r>
    <s v="2023"/>
    <s v="101987"/>
    <s v="LABOLAN SL"/>
    <s v="B31129604"/>
    <s v="023//737293"/>
    <d v="2023-12-15T00:00:00"/>
    <n v="719.47"/>
    <s v="4200341090"/>
    <s v="2615CS00885000"/>
    <s v="DP.PATOL.I TERP.EXP."/>
    <x v="299"/>
    <s v="0"/>
    <s v="F"/>
  </r>
  <r>
    <s v="2023"/>
    <s v="102025"/>
    <s v="VWR INTERNATIONAL EUROLAB SL VWR IN"/>
    <s v="B08362089"/>
    <s v="7062383775"/>
    <d v="2023-12-18T00:00:00"/>
    <n v="48.64"/>
    <s v="4200341259"/>
    <s v="2565BI01974000"/>
    <s v="DEP.BIO.CEL. FIS. IM"/>
    <x v="299"/>
    <s v="0"/>
    <s v="F"/>
  </r>
  <r>
    <s v="2023"/>
    <s v="102025"/>
    <s v="VWR INTERNATIONAL EUROLAB SL VWR IN"/>
    <s v="B08362089"/>
    <s v="7062383776"/>
    <d v="2023-12-18T00:00:00"/>
    <n v="349.45"/>
    <s v="4200343536"/>
    <s v="2595FA00247000"/>
    <s v="DP.FARMACO.QUI.TERAP"/>
    <x v="299"/>
    <s v="0"/>
    <s v="F"/>
  </r>
  <r>
    <s v="2023"/>
    <s v="102120"/>
    <s v="PONT REYES INFORMATICA SL"/>
    <s v="B59434035"/>
    <s v="004706"/>
    <d v="2023-12-15T00:00:00"/>
    <n v="381.15"/>
    <s v="4200344797"/>
    <s v="2525FL01947000"/>
    <s v="DEP. FIL.CLÀS.ROM.SE"/>
    <x v="299"/>
    <s v="0"/>
    <s v="F"/>
  </r>
  <r>
    <s v="2023"/>
    <s v="102120"/>
    <s v="PONT REYES INFORMATICA SL"/>
    <s v="B59434035"/>
    <s v="004711"/>
    <d v="2023-12-15T00:00:00"/>
    <n v="748.99"/>
    <s v="4200344661"/>
    <s v="2526FL00114000"/>
    <s v="SERV.FONÈTICA"/>
    <x v="299"/>
    <s v="0"/>
    <s v="F"/>
  </r>
  <r>
    <s v="2023"/>
    <s v="102481"/>
    <s v="BIO RAD LABORATORIES SA"/>
    <s v="A79389920"/>
    <s v="9543757989"/>
    <d v="2023-12-19T00:00:00"/>
    <n v="274.73"/>
    <s v="4200341672"/>
    <s v="2605CS02079000"/>
    <s v="DEPT. BIOMEDICINA"/>
    <x v="299"/>
    <s v="0"/>
    <s v="F"/>
  </r>
  <r>
    <s v="2023"/>
    <s v="102488"/>
    <s v="AMIDATA SAU"/>
    <s v="A78913993"/>
    <s v="63337047"/>
    <d v="2023-12-18T00:00:00"/>
    <n v="86.66"/>
    <s v="4200339067"/>
    <s v="2575FI02052000"/>
    <s v="DEP.FIS.MAT.CONDENS."/>
    <x v="299"/>
    <s v="0"/>
    <s v="F"/>
  </r>
  <r>
    <s v="2023"/>
    <s v="102488"/>
    <s v="AMIDATA SAU"/>
    <s v="A78913993"/>
    <s v="63337048"/>
    <d v="2023-12-18T00:00:00"/>
    <n v="33.92"/>
    <s v="4200341192"/>
    <s v="2575FI02052000"/>
    <s v="DEP.FIS.MAT.CONDENS."/>
    <x v="299"/>
    <s v="0"/>
    <s v="F"/>
  </r>
  <r>
    <s v="2023"/>
    <s v="102521"/>
    <s v="WATERS CROMATOGRAFIA SA WATERS CROM"/>
    <s v="A60631835"/>
    <s v="316062819"/>
    <d v="2023-12-19T00:00:00"/>
    <n v="60379"/>
    <s v="4200340325"/>
    <s v="2575QU02070000"/>
    <s v="DEP. C.MATERIALS I Q"/>
    <x v="299"/>
    <s v="0"/>
    <s v="F"/>
  </r>
  <r>
    <s v="2023"/>
    <s v="102530"/>
    <s v="REACTIVA SA REACTIVA SA"/>
    <s v="A58659715"/>
    <s v="223455"/>
    <d v="2023-12-13T00:00:00"/>
    <n v="333.96"/>
    <s v="4200339792"/>
    <s v="2615CS00885000"/>
    <s v="DP.PATOL.I TERP.EXP."/>
    <x v="299"/>
    <s v="0"/>
    <s v="F"/>
  </r>
  <r>
    <s v="2023"/>
    <s v="102530"/>
    <s v="REACTIVA SA REACTIVA SA"/>
    <s v="A58659715"/>
    <s v="223456"/>
    <d v="2023-12-13T00:00:00"/>
    <n v="105.88"/>
    <s v="4200343613"/>
    <s v="2605CS02079000"/>
    <s v="DEPT. BIOMEDICINA"/>
    <x v="299"/>
    <s v="0"/>
    <s v="F"/>
  </r>
  <r>
    <s v="2023"/>
    <s v="102533"/>
    <s v="KAISER KRAFT SA UNIPERSONAL KAISER"/>
    <s v="A58649351"/>
    <s v="1049674"/>
    <d v="2023-12-15T00:00:00"/>
    <n v="1717.35"/>
    <s v="4200343569"/>
    <s v="2614CS02097000"/>
    <s v="UFIR ODONTOLOGIA"/>
    <x v="299"/>
    <s v="0"/>
    <s v="F"/>
  </r>
  <r>
    <s v="2023"/>
    <s v="102692"/>
    <s v="K TUIN SISTEMAS INFORMATICOS SA"/>
    <s v="A50578772"/>
    <s v="DU231200138"/>
    <d v="2023-12-18T00:00:00"/>
    <n v="2184.64"/>
    <s v="4200344469"/>
    <n v="25130000080000"/>
    <s v="OR.ADM.FI/GEOGRAF/Hª"/>
    <x v="299"/>
    <s v="0"/>
    <s v="F"/>
  </r>
  <r>
    <s v="2023"/>
    <s v="102708"/>
    <s v="LIFE TECHNOLOGIES SA APPLIED/INVITR"/>
    <s v="A28139434"/>
    <s v="1027832 RI"/>
    <d v="2023-12-19T00:00:00"/>
    <n v="227.89"/>
    <s v="4200342168"/>
    <s v="2605CS02079000"/>
    <s v="DEPT. BIOMEDICINA"/>
    <x v="299"/>
    <s v="0"/>
    <s v="F"/>
  </r>
  <r>
    <s v="2023"/>
    <s v="102708"/>
    <s v="LIFE TECHNOLOGIES SA APPLIED/INVITR"/>
    <s v="A28139434"/>
    <s v="1027833 RI"/>
    <d v="2023-12-19T00:00:00"/>
    <n v="482.79"/>
    <s v="4200344128"/>
    <s v="2605CS02079000"/>
    <s v="DEPT. BIOMEDICINA"/>
    <x v="299"/>
    <s v="0"/>
    <s v="F"/>
  </r>
  <r>
    <s v="2023"/>
    <s v="102708"/>
    <s v="LIFE TECHNOLOGIES SA APPLIED/INVITR"/>
    <s v="A28139434"/>
    <s v="1027834 RI"/>
    <d v="2023-12-19T00:00:00"/>
    <n v="141.57"/>
    <s v="4200341882"/>
    <s v="2615CS00279000"/>
    <s v="DEP. CC. FISIOLOGIQU"/>
    <x v="299"/>
    <s v="0"/>
    <s v="F"/>
  </r>
  <r>
    <s v="2023"/>
    <s v="102708"/>
    <s v="LIFE TECHNOLOGIES SA APPLIED/INVITR"/>
    <s v="A28139434"/>
    <s v="1027835 RI"/>
    <d v="2023-12-19T00:00:00"/>
    <n v="1175.6400000000001"/>
    <s v="4200344699"/>
    <s v="2605CS02079000"/>
    <s v="DEPT. BIOMEDICINA"/>
    <x v="299"/>
    <s v="0"/>
    <s v="F"/>
  </r>
  <r>
    <s v="2023"/>
    <s v="102708"/>
    <s v="LIFE TECHNOLOGIES SA APPLIED/INVITR"/>
    <s v="A28139434"/>
    <s v="1027838 RI"/>
    <d v="2023-12-19T00:00:00"/>
    <n v="24.24"/>
    <s v="4200344914"/>
    <s v="2605CS02079000"/>
    <s v="DEPT. BIOMEDICINA"/>
    <x v="299"/>
    <s v="0"/>
    <s v="F"/>
  </r>
  <r>
    <s v="2023"/>
    <s v="102708"/>
    <s v="LIFE TECHNOLOGIES SA APPLIED/INVITR"/>
    <s v="A28139434"/>
    <s v="1027839 RI"/>
    <d v="2023-12-19T00:00:00"/>
    <n v="740.52"/>
    <s v="4200344919"/>
    <s v="2615CS00279000"/>
    <s v="DEP. CC. FISIOLOGIQU"/>
    <x v="299"/>
    <s v="0"/>
    <s v="F"/>
  </r>
  <r>
    <s v="2023"/>
    <s v="102736"/>
    <s v="PALEX MEDICAL SA"/>
    <s v="A58710740"/>
    <s v="7023240459"/>
    <d v="2023-12-18T00:00:00"/>
    <n v="732.05"/>
    <s v="4200344487"/>
    <s v="2615CS00885000"/>
    <s v="DP.PATOL.I TERP.EXP."/>
    <x v="299"/>
    <s v="0"/>
    <s v="F"/>
  </r>
  <r>
    <s v="2023"/>
    <s v="102854"/>
    <s v="WORLD COURIER DE ESPAÑA SA"/>
    <s v="A28394013"/>
    <s v="0096419185"/>
    <d v="2023-10-19T00:00:00"/>
    <n v="1035.6400000000001"/>
    <s v="4200336212"/>
    <s v="2615CS00279000"/>
    <s v="DEP. CC. FISIOLOGIQU"/>
    <x v="299"/>
    <s v="0"/>
    <s v="F"/>
  </r>
  <r>
    <s v="2023"/>
    <s v="102854"/>
    <s v="WORLD COURIER DE ESPAÑA SA"/>
    <s v="A28394013"/>
    <s v="96419746"/>
    <d v="2023-11-27T00:00:00"/>
    <n v="1117.44"/>
    <s v="4200341892"/>
    <s v="2605CS02079000"/>
    <s v="DEPT. BIOMEDICINA"/>
    <x v="299"/>
    <s v="0"/>
    <s v="F"/>
  </r>
  <r>
    <s v="2023"/>
    <s v="102886"/>
    <s v="ID GRUP SA"/>
    <s v="A59367458"/>
    <s v="22304855"/>
    <d v="2023-12-18T00:00:00"/>
    <n v="9430.64"/>
    <s v="4100009111"/>
    <n v="37290000331000"/>
    <s v="D ÀREA TIC"/>
    <x v="299"/>
    <s v="0"/>
    <s v="F"/>
  </r>
  <r>
    <s v="2023"/>
    <s v="102968"/>
    <s v="MOBLISERN SA MOBLISERN SA"/>
    <s v="A08910598"/>
    <s v="2023197"/>
    <d v="2023-12-19T00:00:00"/>
    <n v="1805.68"/>
    <s v="4200340270"/>
    <n v="26160001783000"/>
    <s v="S.DISSEC. BELLVITGE"/>
    <x v="299"/>
    <s v="0"/>
    <s v="F"/>
  </r>
  <r>
    <s v="2023"/>
    <s v="102968"/>
    <s v="MOBLISERN SA MOBLISERN SA"/>
    <s v="A08910598"/>
    <s v="2023198"/>
    <d v="2023-12-19T00:00:00"/>
    <n v="6667"/>
    <s v="4200340014"/>
    <s v="2584MA00235000"/>
    <s v="F.MATEMÀTIQUES"/>
    <x v="299"/>
    <s v="0"/>
    <s v="F"/>
  </r>
  <r>
    <s v="2023"/>
    <s v="102971"/>
    <s v="ATELIER LIBROS SA"/>
    <s v="A08902173"/>
    <s v="2485"/>
    <d v="2023-12-19T00:00:00"/>
    <n v="2990.34"/>
    <s v="4200345072"/>
    <s v="2535DR01991000"/>
    <s v="DEP. DRET ADTIU, PRO"/>
    <x v="299"/>
    <s v="0"/>
    <s v="F"/>
  </r>
  <r>
    <s v="2023"/>
    <s v="103004"/>
    <s v="EL CORTE INGLES SA"/>
    <s v="A28017895"/>
    <s v="73024668"/>
    <d v="2023-12-13T00:00:00"/>
    <n v="119.98"/>
    <m/>
    <s v="2565BI01975000"/>
    <s v="DEP. BIO. EVOL. ECO."/>
    <x v="299"/>
    <s v="0"/>
    <s v="F"/>
  </r>
  <r>
    <s v="2023"/>
    <s v="103049"/>
    <s v="CARBUROS METALICOS SA"/>
    <s v="A08015646"/>
    <s v="0470539240"/>
    <d v="2023-12-19T00:00:00"/>
    <n v="755.08"/>
    <s v="4200340066"/>
    <s v="2565BI01974000"/>
    <s v="DEP.BIO.CEL. FIS. IM"/>
    <x v="299"/>
    <s v="0"/>
    <s v="F"/>
  </r>
  <r>
    <s v="2023"/>
    <s v="103049"/>
    <s v="CARBUROS METALICOS SA"/>
    <s v="A08015646"/>
    <s v="0470539244"/>
    <d v="2023-12-19T00:00:00"/>
    <n v="554.77"/>
    <s v="4200340062"/>
    <s v="2565BI01974000"/>
    <s v="DEP.BIO.CEL. FIS. IM"/>
    <x v="299"/>
    <s v="0"/>
    <s v="F"/>
  </r>
  <r>
    <s v="2023"/>
    <s v="103112"/>
    <s v="SERVICIO ESTACION SA SERVICIO ESTAC"/>
    <s v="A08023780"/>
    <s v="1-3/427823"/>
    <d v="2023-08-22T00:00:00"/>
    <n v="25.65"/>
    <m/>
    <s v="2565BI01975000"/>
    <s v="DEP. BIO. EVOL. ECO."/>
    <x v="299"/>
    <s v="0"/>
    <s v="F"/>
  </r>
  <r>
    <s v="2023"/>
    <s v="103178"/>
    <s v="SERVICIOS MICROINFORMATICA, SA SEMI"/>
    <s v="A25027145"/>
    <s v="00044415"/>
    <d v="2023-12-19T00:00:00"/>
    <n v="839.33"/>
    <s v="4200344923"/>
    <s v="2595FA02034000"/>
    <s v="DEP.NUTRICIÓ, CC.DE"/>
    <x v="299"/>
    <s v="0"/>
    <s v="F"/>
  </r>
  <r>
    <s v="2023"/>
    <s v="103281"/>
    <s v="REPSOL"/>
    <s v="A80298839"/>
    <s v="A/23/003821"/>
    <d v="2023-10-21T00:00:00"/>
    <n v="48.59"/>
    <m/>
    <s v="2565BI01975000"/>
    <s v="DEP. BIO. EVOL. ECO."/>
    <x v="299"/>
    <s v="0"/>
    <s v="F"/>
  </r>
  <r>
    <s v="2023"/>
    <s v="103281"/>
    <s v="REPSOL"/>
    <s v="A80298839"/>
    <s v="A/23/003669"/>
    <d v="2023-10-06T00:00:00"/>
    <n v="77.95"/>
    <m/>
    <s v="2565BI01975004"/>
    <s v="ECOLOGIA"/>
    <x v="299"/>
    <s v="G"/>
    <s v="F"/>
  </r>
  <r>
    <s v="2023"/>
    <s v="103315"/>
    <s v="CONDAL 97 SL LA DOLÇA HERMINIA"/>
    <s v="B61457925"/>
    <s v="3680"/>
    <d v="2023-12-13T00:00:00"/>
    <n v="136.44"/>
    <m/>
    <s v="2515FO01930000"/>
    <s v="DEPT. FILOSOFIA"/>
    <x v="299"/>
    <s v="0"/>
    <s v="F"/>
  </r>
  <r>
    <s v="2023"/>
    <s v="104052"/>
    <s v="SUMINISTROS MERCA BCN SL"/>
    <s v="B65120321"/>
    <s v="202312021"/>
    <d v="2023-12-15T00:00:00"/>
    <n v="131.82"/>
    <s v="4200263652"/>
    <n v="26130000271000"/>
    <s v="ADM. BELLVITGE"/>
    <x v="299"/>
    <s v="0"/>
    <s v="F"/>
  </r>
  <r>
    <s v="2023"/>
    <s v="104256"/>
    <s v="PANREAC QUIMICA SLU"/>
    <s v="B08010118"/>
    <s v="0923011981"/>
    <d v="2023-12-15T00:00:00"/>
    <n v="107.69"/>
    <s v="4200341544"/>
    <n v="26160001783000"/>
    <s v="S.DISSEC. BELLVITGE"/>
    <x v="299"/>
    <s v="0"/>
    <s v="F"/>
  </r>
  <r>
    <s v="2023"/>
    <s v="104256"/>
    <s v="PANREAC QUIMICA SLU"/>
    <s v="B08010118"/>
    <s v="0923011978"/>
    <d v="2023-12-15T00:00:00"/>
    <n v="85.72"/>
    <s v="4200335158"/>
    <s v="2575QU02071000"/>
    <s v="DEP. ENGINY.QUIM."/>
    <x v="299"/>
    <s v="G"/>
    <s v="F"/>
  </r>
  <r>
    <s v="2023"/>
    <s v="104256"/>
    <s v="PANREAC QUIMICA SLU"/>
    <s v="B08010118"/>
    <s v="0923011979"/>
    <d v="2023-12-15T00:00:00"/>
    <n v="42.86"/>
    <s v="4200339017"/>
    <s v="2575QU02071000"/>
    <s v="DEP. ENGINY.QUIM."/>
    <x v="299"/>
    <s v="G"/>
    <s v="F"/>
  </r>
  <r>
    <s v="2023"/>
    <s v="104256"/>
    <s v="PANREAC QUIMICA SLU"/>
    <s v="B08010118"/>
    <s v="0923011983"/>
    <d v="2023-12-15T00:00:00"/>
    <n v="39.130000000000003"/>
    <s v="4200339017"/>
    <s v="2575QU02071000"/>
    <s v="DEP. ENGINY.QUIM."/>
    <x v="299"/>
    <s v="G"/>
    <s v="F"/>
  </r>
  <r>
    <s v="2023"/>
    <s v="105866"/>
    <s v="MERCK LIFE SCIENCE SLU totes comand"/>
    <s v="B79184115"/>
    <s v="8250771031"/>
    <d v="2023-12-14T00:00:00"/>
    <n v="140.36000000000001"/>
    <s v="4200342716"/>
    <s v="2575FI02052000"/>
    <s v="DEP.FIS.MAT.CONDENS."/>
    <x v="299"/>
    <s v="0"/>
    <s v="F"/>
  </r>
  <r>
    <s v="2023"/>
    <s v="105866"/>
    <s v="MERCK LIFE SCIENCE SLU totes comand"/>
    <s v="B79184115"/>
    <s v="8250771032"/>
    <d v="2023-12-14T00:00:00"/>
    <n v="1415.7"/>
    <s v="4200343936"/>
    <s v="2615CS00885000"/>
    <s v="DP.PATOL.I TERP.EXP."/>
    <x v="299"/>
    <s v="0"/>
    <s v="F"/>
  </r>
  <r>
    <s v="2023"/>
    <s v="105866"/>
    <s v="MERCK LIFE SCIENCE SLU totes comand"/>
    <s v="B79184115"/>
    <s v="8250772573"/>
    <d v="2023-12-19T00:00:00"/>
    <n v="71.510000000000005"/>
    <s v="4200342898"/>
    <s v="2615CS00279000"/>
    <s v="DEP. CC. FISIOLOGIQU"/>
    <x v="299"/>
    <s v="0"/>
    <s v="F"/>
  </r>
  <r>
    <s v="2023"/>
    <s v="105866"/>
    <s v="MERCK LIFE SCIENCE SLU totes comand"/>
    <s v="B79184115"/>
    <s v="8250772575"/>
    <d v="2023-12-19T00:00:00"/>
    <n v="248.29"/>
    <s v="4200342141"/>
    <s v="2615CS00279000"/>
    <s v="DEP. CC. FISIOLOGIQU"/>
    <x v="299"/>
    <s v="0"/>
    <s v="F"/>
  </r>
  <r>
    <s v="2023"/>
    <s v="105866"/>
    <s v="MERCK LIFE SCIENCE SLU totes comand"/>
    <s v="B79184115"/>
    <s v="8250772576"/>
    <d v="2023-12-19T00:00:00"/>
    <n v="657.03"/>
    <s v="4200342404"/>
    <s v="2615CS00279000"/>
    <s v="DEP. CC. FISIOLOGIQU"/>
    <x v="299"/>
    <s v="0"/>
    <s v="F"/>
  </r>
  <r>
    <s v="2023"/>
    <s v="105866"/>
    <s v="MERCK LIFE SCIENCE SLU totes comand"/>
    <s v="B79184115"/>
    <s v="8250772577"/>
    <d v="2023-12-19T00:00:00"/>
    <n v="560.23"/>
    <s v="4200340720"/>
    <s v="2615CS00885000"/>
    <s v="DP.PATOL.I TERP.EXP."/>
    <x v="299"/>
    <s v="0"/>
    <s v="F"/>
  </r>
  <r>
    <s v="2023"/>
    <s v="105866"/>
    <s v="MERCK LIFE SCIENCE SLU totes comand"/>
    <s v="B79184115"/>
    <s v="8250772578"/>
    <d v="2023-12-19T00:00:00"/>
    <n v="97.53"/>
    <s v="4200344491"/>
    <s v="2615CS00885000"/>
    <s v="DP.PATOL.I TERP.EXP."/>
    <x v="299"/>
    <s v="0"/>
    <s v="F"/>
  </r>
  <r>
    <s v="2023"/>
    <s v="105866"/>
    <s v="MERCK LIFE SCIENCE SLU totes comand"/>
    <s v="B79184115"/>
    <s v="8250772579"/>
    <d v="2023-12-19T00:00:00"/>
    <n v="227.48"/>
    <s v="4200344862"/>
    <s v="2605CS02079000"/>
    <s v="DEPT. BIOMEDICINA"/>
    <x v="299"/>
    <s v="0"/>
    <s v="F"/>
  </r>
  <r>
    <s v="2023"/>
    <s v="105866"/>
    <s v="MERCK LIFE SCIENCE SLU totes comand"/>
    <s v="B79184115"/>
    <s v="8250772894"/>
    <d v="2023-12-19T00:00:00"/>
    <n v="204.49"/>
    <s v="4200340092"/>
    <s v="2615CS00279000"/>
    <s v="DEP. CC. FISIOLOGIQU"/>
    <x v="299"/>
    <s v="0"/>
    <s v="F"/>
  </r>
  <r>
    <s v="2023"/>
    <s v="105866"/>
    <s v="MERCK LIFE SCIENCE SLU totes comand"/>
    <s v="B79184115"/>
    <s v="8250772895"/>
    <d v="2023-12-19T00:00:00"/>
    <n v="664.29"/>
    <s v="4200343494"/>
    <s v="2615CS00885000"/>
    <s v="DP.PATOL.I TERP.EXP."/>
    <x v="299"/>
    <s v="0"/>
    <s v="F"/>
  </r>
  <r>
    <s v="2023"/>
    <s v="105866"/>
    <s v="MERCK LIFE SCIENCE SLU totes comand"/>
    <s v="B79184115"/>
    <s v="8250772896"/>
    <d v="2023-12-19T00:00:00"/>
    <n v="608.63"/>
    <s v="4200343703"/>
    <s v="2615CS00279000"/>
    <s v="DEP. CC. FISIOLOGIQU"/>
    <x v="299"/>
    <s v="0"/>
    <s v="F"/>
  </r>
  <r>
    <s v="2023"/>
    <s v="105866"/>
    <s v="MERCK LIFE SCIENCE SLU totes comand"/>
    <s v="B79184115"/>
    <s v="8250772897"/>
    <d v="2023-12-19T00:00:00"/>
    <n v="244.82"/>
    <s v="4200344845"/>
    <s v="2605CS02079000"/>
    <s v="DEPT. BIOMEDICINA"/>
    <x v="299"/>
    <s v="0"/>
    <s v="F"/>
  </r>
  <r>
    <s v="2023"/>
    <s v="105866"/>
    <s v="MERCK LIFE SCIENCE SLU totes comand"/>
    <s v="B79184115"/>
    <s v="8250772898"/>
    <d v="2023-12-19T00:00:00"/>
    <n v="706.35"/>
    <s v="4200343936"/>
    <s v="2615CS00885000"/>
    <s v="DP.PATOL.I TERP.EXP."/>
    <x v="299"/>
    <s v="0"/>
    <s v="F"/>
  </r>
  <r>
    <s v="2023"/>
    <s v="105866"/>
    <s v="MERCK LIFE SCIENCE SLU totes comand"/>
    <s v="B79184115"/>
    <s v="8250772899"/>
    <d v="2023-12-19T00:00:00"/>
    <n v="85.91"/>
    <s v="4200341887"/>
    <s v="2615CS00279000"/>
    <s v="DEP. CC. FISIOLOGIQU"/>
    <x v="299"/>
    <s v="0"/>
    <s v="F"/>
  </r>
  <r>
    <s v="2023"/>
    <s v="105866"/>
    <s v="MERCK LIFE SCIENCE SLU totes comand"/>
    <s v="B79184115"/>
    <s v="8250772900"/>
    <d v="2023-12-19T00:00:00"/>
    <n v="352.29"/>
    <s v="4200344772"/>
    <s v="2576QU01677000"/>
    <s v="INST.QUÍM.TEÒR.COMP."/>
    <x v="299"/>
    <s v="0"/>
    <s v="F"/>
  </r>
  <r>
    <s v="2023"/>
    <s v="106044"/>
    <s v="VIAJES EL CORTE INGLES SA OFICINA B"/>
    <s v="A28229813"/>
    <s v="9330484097C"/>
    <d v="2023-12-18T00:00:00"/>
    <n v="41.75"/>
    <m/>
    <s v="2614CS02096000"/>
    <s v="UFIR INFERMERIA"/>
    <x v="299"/>
    <s v="0"/>
    <s v="F"/>
  </r>
  <r>
    <s v="2023"/>
    <s v="106044"/>
    <s v="VIAJES EL CORTE INGLES SA OFICINA B"/>
    <s v="A28229813"/>
    <s v="9330484098C"/>
    <d v="2023-12-18T00:00:00"/>
    <n v="41.75"/>
    <m/>
    <s v="2614CS02096000"/>
    <s v="UFIR INFERMERIA"/>
    <x v="299"/>
    <s v="0"/>
    <s v="F"/>
  </r>
  <r>
    <s v="2023"/>
    <s v="106044"/>
    <s v="VIAJES EL CORTE INGLES SA OFICINA B"/>
    <s v="A28229813"/>
    <s v="9330484099C"/>
    <d v="2023-12-18T00:00:00"/>
    <n v="41.75"/>
    <m/>
    <s v="2614CS02096000"/>
    <s v="UFIR INFERMERIA"/>
    <x v="299"/>
    <s v="0"/>
    <s v="F"/>
  </r>
  <r>
    <s v="2023"/>
    <s v="106044"/>
    <s v="VIAJES EL CORTE INGLES SA OFICINA B"/>
    <s v="A28229813"/>
    <s v="9330484101C"/>
    <d v="2023-12-18T00:00:00"/>
    <n v="41.75"/>
    <m/>
    <s v="2614CS02096000"/>
    <s v="UFIR INFERMERIA"/>
    <x v="299"/>
    <s v="0"/>
    <s v="F"/>
  </r>
  <r>
    <s v="2023"/>
    <s v="106044"/>
    <s v="VIAJES EL CORTE INGLES SA OFICINA B"/>
    <s v="A28229813"/>
    <s v="9330484102C"/>
    <d v="2023-12-18T00:00:00"/>
    <n v="41.75"/>
    <m/>
    <s v="2614CS02096000"/>
    <s v="UFIR INFERMERIA"/>
    <x v="299"/>
    <s v="0"/>
    <s v="F"/>
  </r>
  <r>
    <s v="2023"/>
    <s v="106044"/>
    <s v="VIAJES EL CORTE INGLES SA OFICINA B"/>
    <s v="A28229813"/>
    <s v="9330484103C"/>
    <d v="2023-12-18T00:00:00"/>
    <n v="41.75"/>
    <m/>
    <s v="2614CS02096000"/>
    <s v="UFIR INFERMERIA"/>
    <x v="299"/>
    <s v="0"/>
    <s v="F"/>
  </r>
  <r>
    <s v="2023"/>
    <s v="106044"/>
    <s v="VIAJES EL CORTE INGLES SA OFICINA B"/>
    <s v="A28229813"/>
    <s v="9330484089C"/>
    <d v="2023-12-18T00:00:00"/>
    <n v="85.3"/>
    <m/>
    <s v="2525FL01946000"/>
    <s v="DEP.FIL.HISPANICA,T."/>
    <x v="299"/>
    <s v="G"/>
    <s v="F"/>
  </r>
  <r>
    <s v="2023"/>
    <s v="106044"/>
    <s v="VIAJES EL CORTE INGLES SA OFICINA B"/>
    <s v="A28229813"/>
    <s v="9330484090C"/>
    <d v="2023-12-18T00:00:00"/>
    <n v="51.15"/>
    <m/>
    <s v="2525FL01946000"/>
    <s v="DEP.FIL.HISPANICA,T."/>
    <x v="299"/>
    <s v="G"/>
    <s v="F"/>
  </r>
  <r>
    <s v="2023"/>
    <s v="106185"/>
    <s v="RESVILLE BARCELONA SL RESTAURANT EN"/>
    <s v="B66004102"/>
    <s v="2231"/>
    <d v="2023-12-19T00:00:00"/>
    <n v="126.9"/>
    <s v="4200344684"/>
    <s v="2515GH01968000"/>
    <s v="DEP. HISTORIA I ARQU"/>
    <x v="299"/>
    <s v="0"/>
    <s v="F"/>
  </r>
  <r>
    <s v="2023"/>
    <s v="107902"/>
    <s v="PINTURA I DECORACIÓOMANUEL FERNANDE"/>
    <s v="B64418510"/>
    <s v="094/2023"/>
    <d v="2023-12-19T00:00:00"/>
    <n v="544.5"/>
    <s v="4200338587"/>
    <n v="25830000230000"/>
    <s v="ADM. MATEMÀTIQUES"/>
    <x v="299"/>
    <s v="0"/>
    <s v="F"/>
  </r>
  <r>
    <s v="2023"/>
    <s v="108000"/>
    <s v="IZASA SCIENTIFIC, S.L.U."/>
    <s v="B66350281"/>
    <s v="9100105155"/>
    <d v="2023-12-19T00:00:00"/>
    <n v="1065.47"/>
    <s v="4200342878"/>
    <s v="2575QU02070000"/>
    <s v="DEP. C.MATERIALS I Q"/>
    <x v="299"/>
    <s v="0"/>
    <s v="F"/>
  </r>
  <r>
    <s v="2023"/>
    <s v="108000"/>
    <s v="IZASA SCIENTIFIC, S.L.U."/>
    <s v="B66350281"/>
    <s v="9100105176"/>
    <d v="2023-12-19T00:00:00"/>
    <n v="16288.84"/>
    <s v="4200340624"/>
    <s v="2565BI01976000"/>
    <s v="DEP. GENÈTICA, MICRO"/>
    <x v="299"/>
    <s v="0"/>
    <s v="F"/>
  </r>
  <r>
    <s v="2023"/>
    <s v="108106"/>
    <s v="KIT BOOK SERVICIOS EDITORIALES SCP"/>
    <s v="J66436817"/>
    <s v="2023-2499"/>
    <d v="2023-12-05T00:00:00"/>
    <n v="366.94"/>
    <m/>
    <s v="2625PS02084000"/>
    <s v="DEP. COGNIC. DES.P.E"/>
    <x v="299"/>
    <s v="G"/>
    <s v="F"/>
  </r>
  <r>
    <s v="2023"/>
    <s v="108678"/>
    <s v="MYC 5"/>
    <s v="B17465865"/>
    <s v="4855"/>
    <d v="2023-12-19T00:00:00"/>
    <n v="1765.63"/>
    <s v="4200340865"/>
    <s v="2566BI00193000"/>
    <s v="SERV.CAMPS EXPERIMEN"/>
    <x v="299"/>
    <s v="0"/>
    <s v="F"/>
  </r>
  <r>
    <s v="2023"/>
    <s v="108810"/>
    <s v="BUFET VALLBE, SL"/>
    <s v="B61603007"/>
    <s v="F01660/23"/>
    <d v="2023-12-19T00:00:00"/>
    <n v="2532.5300000000002"/>
    <m/>
    <n v="37080000322000"/>
    <s v="GERÈNCIA"/>
    <x v="299"/>
    <s v="0"/>
    <s v="F"/>
  </r>
  <r>
    <s v="2023"/>
    <s v="109111"/>
    <s v="KAELOFFITE SL"/>
    <s v="B66449968"/>
    <s v="3 152679"/>
    <d v="2023-12-18T00:00:00"/>
    <n v="4681.49"/>
    <s v="4200345061"/>
    <n v="25230000099000"/>
    <s v="ADM. FILOLOGIA I COM"/>
    <x v="299"/>
    <s v="G"/>
    <s v="F"/>
  </r>
  <r>
    <s v="2022"/>
    <s v="110282"/>
    <s v="SAL COSTA SLU"/>
    <s v="B08162893"/>
    <s v="84"/>
    <d v="2022-11-25T00:00:00"/>
    <n v="290.39999999999998"/>
    <s v="4100016438"/>
    <n v="37190000329000"/>
    <s v="CCIT-UB SCT"/>
    <x v="299"/>
    <s v="0"/>
    <s v="F"/>
  </r>
  <r>
    <s v="2023"/>
    <s v="110282"/>
    <s v="SAL COSTA SLU"/>
    <s v="B08162893"/>
    <s v="86"/>
    <d v="2023-07-18T00:00:00"/>
    <n v="323.07"/>
    <s v="4200330751"/>
    <s v="2566BI00194000"/>
    <s v="SERV.ESTERILITZACIÓ"/>
    <x v="299"/>
    <s v="0"/>
    <s v="F"/>
  </r>
  <r>
    <s v="2023"/>
    <s v="111024"/>
    <s v="SERVICIOS INTEGRALES UNITECNIC SL"/>
    <s v="B61112207"/>
    <s v="2023113944"/>
    <d v="2023-12-18T00:00:00"/>
    <n v="1172.44"/>
    <s v="4200343331"/>
    <s v="2604CS02094000"/>
    <s v="UFIR MEDICINA CLINIC"/>
    <x v="299"/>
    <s v="G"/>
    <s v="F"/>
  </r>
  <r>
    <s v="2023"/>
    <s v="111244"/>
    <s v="BIO TECHNE RD SYSTEMS SLU"/>
    <s v="B67069302"/>
    <s v="CI-00007975"/>
    <d v="2023-12-19T00:00:00"/>
    <n v="979.43"/>
    <s v="4200344804"/>
    <s v="2605CS02079000"/>
    <s v="DEPT. BIOMEDICINA"/>
    <x v="299"/>
    <s v="0"/>
    <s v="F"/>
  </r>
  <r>
    <s v="2023"/>
    <s v="111899"/>
    <s v="ATLANTA AGENCIA DE VIAJES SA"/>
    <s v="A08649477"/>
    <s v="1210947"/>
    <d v="2023-12-19T00:00:00"/>
    <n v="80"/>
    <s v="4100017823"/>
    <s v="2655EC02011002"/>
    <s v="DEP. ECONOMIA"/>
    <x v="299"/>
    <s v="0"/>
    <s v="F"/>
  </r>
  <r>
    <s v="2023"/>
    <s v="111899"/>
    <s v="ATLANTA AGENCIA DE VIAJES SA"/>
    <s v="A08649477"/>
    <s v="1210960"/>
    <d v="2023-12-19T00:00:00"/>
    <n v="235.4"/>
    <s v="4100017823"/>
    <s v="2655EC02011002"/>
    <s v="DEP. ECONOMIA"/>
    <x v="299"/>
    <s v="0"/>
    <s v="F"/>
  </r>
  <r>
    <s v="2023"/>
    <s v="111899"/>
    <s v="ATLANTA AGENCIA DE VIAJES SA"/>
    <s v="A08649477"/>
    <s v="1211026"/>
    <d v="2023-12-19T00:00:00"/>
    <n v="117.7"/>
    <m/>
    <n v="25330000120000"/>
    <s v="OR.ADM.DRET"/>
    <x v="299"/>
    <s v="0"/>
    <s v="F"/>
  </r>
  <r>
    <s v="2023"/>
    <s v="112297"/>
    <s v="DIOMCOOP SCCL"/>
    <s v="F66976135"/>
    <s v="308"/>
    <d v="2023-12-19T00:00:00"/>
    <n v="264"/>
    <s v="4200343714"/>
    <n v="10020000008000"/>
    <s v="VR RECERCA"/>
    <x v="299"/>
    <s v="0"/>
    <s v="F"/>
  </r>
  <r>
    <s v="2023"/>
    <s v="112509"/>
    <s v="FERRETERIA ALEIX  SL"/>
    <s v="B60972593"/>
    <s v="202304546"/>
    <d v="2023-04-27T00:00:00"/>
    <n v="68.39"/>
    <m/>
    <s v="2565BI01975000"/>
    <s v="DEP. BIO. EVOL. ECO."/>
    <x v="299"/>
    <s v="0"/>
    <s v="F"/>
  </r>
  <r>
    <s v="2023"/>
    <s v="112509"/>
    <s v="FERRETERIA ALEIX  SL"/>
    <s v="B60972593"/>
    <s v="202308584"/>
    <d v="2023-07-27T00:00:00"/>
    <n v="13.95"/>
    <m/>
    <s v="2565BI01975000"/>
    <s v="DEP. BIO. EVOL. ECO."/>
    <x v="299"/>
    <s v="0"/>
    <s v="F"/>
  </r>
  <r>
    <s v="2023"/>
    <s v="114034"/>
    <s v="OUIGO ESPAÑA SAU"/>
    <s v="A88269972"/>
    <s v="2300091436"/>
    <d v="2023-12-01T00:00:00"/>
    <n v="60"/>
    <m/>
    <s v="2565BI01974000"/>
    <s v="DEP.BIO.CEL. FIS. IM"/>
    <x v="299"/>
    <s v="0"/>
    <s v="F"/>
  </r>
  <r>
    <s v="2023"/>
    <s v="114562"/>
    <s v="GUMAR RENTING SL"/>
    <s v="B83999672"/>
    <s v="01577"/>
    <d v="2023-11-30T00:00:00"/>
    <n v="965.3"/>
    <m/>
    <n v="10010000004000"/>
    <s v="SECRETARIA RECTORAT"/>
    <x v="299"/>
    <s v="G"/>
    <s v="F"/>
  </r>
  <r>
    <s v="2023"/>
    <s v="114781"/>
    <s v="SOHU GRUP SL TXOKOA BARCELONA"/>
    <s v="B66737651"/>
    <s v="F-2025"/>
    <d v="2023-10-26T00:00:00"/>
    <n v="463.6"/>
    <m/>
    <s v="2655EC02010000"/>
    <s v="DEP.ECON, ESTAD, E.A"/>
    <x v="299"/>
    <s v="0"/>
    <s v="F"/>
  </r>
  <r>
    <s v="2023"/>
    <s v="115175"/>
    <s v="FUNDACIO PRIVADA MON CLINIC BARCELO"/>
    <s v="G10631026"/>
    <s v="20"/>
    <d v="2023-12-12T00:00:00"/>
    <n v="2505.91"/>
    <m/>
    <s v="2535DR01990000"/>
    <s v="DEP. DRET PRIVAT"/>
    <x v="299"/>
    <s v="0"/>
    <s v="F"/>
  </r>
  <r>
    <s v="2023"/>
    <s v="115839"/>
    <s v="MB BENAVENT SLU"/>
    <s v="B60740990"/>
    <s v="230510"/>
    <d v="2023-10-13T00:00:00"/>
    <n v="179"/>
    <m/>
    <s v="2565BI01974001"/>
    <s v="SECCIO BIO.CEL·LULAR"/>
    <x v="299"/>
    <s v="0"/>
    <s v="F"/>
  </r>
  <r>
    <s v="2023"/>
    <s v="115884"/>
    <s v="GEOARTEC TECHNICAL SOLUTIONS SL"/>
    <s v="B99336729"/>
    <s v="F35/2023"/>
    <d v="2023-12-14T00:00:00"/>
    <n v="1802.9"/>
    <m/>
    <n v="25130000076000"/>
    <s v="ADM.FILOS/GEOGRA/Hª"/>
    <x v="299"/>
    <s v="0"/>
    <s v="F"/>
  </r>
  <r>
    <s v="2023"/>
    <s v="115981"/>
    <s v="ASSOCIACIO CATALANA DRET COL·LABORA"/>
    <s v="G67110403"/>
    <s v="124"/>
    <d v="2023-11-29T00:00:00"/>
    <n v="770"/>
    <m/>
    <s v="2534DR00121000"/>
    <s v="F.DRET"/>
    <x v="299"/>
    <s v="0"/>
    <s v="F"/>
  </r>
  <r>
    <s v="2023"/>
    <s v="200009"/>
    <s v="THORLABS GMBH THORLABS GMBH"/>
    <m/>
    <s v="M14091867"/>
    <d v="2023-12-14T00:00:00"/>
    <n v="104.8"/>
    <s v="4200342299"/>
    <s v="2576FI01676000"/>
    <s v="INST.CIÈNCIES COSMOS"/>
    <x v="299"/>
    <s v="0"/>
    <s v="F"/>
  </r>
  <r>
    <s v="2023"/>
    <s v="200250"/>
    <s v="SYNAPTIC SYSTEMS GMBH"/>
    <m/>
    <s v="22308246"/>
    <d v="2023-12-15T00:00:00"/>
    <n v="395"/>
    <s v="4200342995"/>
    <s v="2615CS00885000"/>
    <s v="DP.PATOL.I TERP.EXP."/>
    <x v="299"/>
    <s v="0"/>
    <s v="F"/>
  </r>
  <r>
    <s v="2023"/>
    <s v="201278"/>
    <s v="DYCOMET EUROPE / TITOMIC EUROPE BV"/>
    <m/>
    <s v="3102"/>
    <d v="2023-09-04T00:00:00"/>
    <n v="3365.5"/>
    <s v="4200331721"/>
    <s v="2575QU02070000"/>
    <s v="DEP. C.MATERIALS I Q"/>
    <x v="299"/>
    <s v="0"/>
    <s v="F"/>
  </r>
  <r>
    <s v="2023"/>
    <s v="203521"/>
    <s v="GENSCRIPT BIOTECH BV"/>
    <m/>
    <s v="93943297"/>
    <d v="2023-11-08T00:00:00"/>
    <n v="747.77"/>
    <m/>
    <s v="2605CS02079000"/>
    <s v="DEPT. BIOMEDICINA"/>
    <x v="299"/>
    <s v="0"/>
    <s v="F"/>
  </r>
  <r>
    <s v="2023"/>
    <s v="203927"/>
    <s v="ABCAM NETHERLANDS BV"/>
    <m/>
    <s v="2198253"/>
    <d v="2023-12-14T00:00:00"/>
    <n v="323"/>
    <s v="4200340166"/>
    <s v="2615CS00279000"/>
    <s v="DEP. CC. FISIOLOGIQU"/>
    <x v="299"/>
    <s v="0"/>
    <s v="F"/>
  </r>
  <r>
    <s v="2023"/>
    <s v="205218"/>
    <s v="HELLO BIO LIMITED"/>
    <m/>
    <s v="2000004319"/>
    <d v="2023-06-01T00:00:00"/>
    <n v="214"/>
    <s v="4200325624"/>
    <s v="2615CS00885000"/>
    <s v="DP.PATOL.I TERP.EXP."/>
    <x v="299"/>
    <s v="0"/>
    <s v="F"/>
  </r>
  <r>
    <s v="2023"/>
    <s v="305800"/>
    <s v="DIGITAL SCIENCE UK LIMITED DBA OVER"/>
    <m/>
    <s v="2157821"/>
    <d v="2023-09-16T00:00:00"/>
    <n v="179"/>
    <m/>
    <s v="2655EC02011000"/>
    <s v="DEP. ECONOMIA"/>
    <x v="299"/>
    <s v="0"/>
    <s v="F"/>
  </r>
  <r>
    <s v="2023"/>
    <s v="306242"/>
    <s v="EXPLORAFRICA LDA GREEN TURTLE"/>
    <m/>
    <s v="$23028"/>
    <d v="2023-10-26T00:00:00"/>
    <n v="700"/>
    <m/>
    <s v="2565BI01975000"/>
    <s v="DEP. BIO. EVOL. ECO."/>
    <x v="299"/>
    <s v="G"/>
    <s v="F"/>
  </r>
  <r>
    <s v="2023"/>
    <s v="504420"/>
    <s v="FUND.PRIV.INSTIT.RECERCA BIOMEDICA"/>
    <s v="G63971451"/>
    <s v="202300827"/>
    <d v="2023-12-15T00:00:00"/>
    <n v="5858.41"/>
    <s v="4200314788"/>
    <s v="2565BI01973000"/>
    <s v="DEP.BIOQUIM. BIOMEDI"/>
    <x v="299"/>
    <s v="0"/>
    <s v="F"/>
  </r>
  <r>
    <s v="2023"/>
    <s v="504420"/>
    <s v="FUND.PRIV.INSTIT.RECERCA BIOMEDICA"/>
    <s v="G63971451"/>
    <s v="202300828"/>
    <d v="2023-12-15T00:00:00"/>
    <n v="5708.14"/>
    <s v="4200314788"/>
    <s v="2565BI01973000"/>
    <s v="DEP.BIOQUIM. BIOMEDI"/>
    <x v="299"/>
    <s v="0"/>
    <s v="F"/>
  </r>
  <r>
    <s v="2023"/>
    <s v="504420"/>
    <s v="FUND.PRIV.INSTIT.RECERCA BIOMEDICA"/>
    <s v="G63971451"/>
    <s v="202300829"/>
    <d v="2023-12-15T00:00:00"/>
    <n v="222.83"/>
    <s v="4200314788"/>
    <s v="2565BI01973000"/>
    <s v="DEP.BIOQUIM. BIOMEDI"/>
    <x v="299"/>
    <s v="0"/>
    <s v="F"/>
  </r>
  <r>
    <s v="2023"/>
    <s v="504420"/>
    <s v="FUND.PRIV.INSTIT.RECERCA BIOMEDICA"/>
    <s v="G63971451"/>
    <s v="202300830"/>
    <d v="2023-12-15T00:00:00"/>
    <n v="4312.66"/>
    <s v="4200314788"/>
    <s v="2565BI01973000"/>
    <s v="DEP.BIOQUIM. BIOMEDI"/>
    <x v="299"/>
    <s v="0"/>
    <s v="F"/>
  </r>
  <r>
    <s v="2023"/>
    <s v="504420"/>
    <s v="FUND.PRIV.INSTIT.RECERCA BIOMEDICA"/>
    <s v="G63971451"/>
    <s v="202300831"/>
    <d v="2023-12-15T00:00:00"/>
    <n v="142.55000000000001"/>
    <s v="4200344620"/>
    <s v="2565BI01974000"/>
    <s v="DEP.BIO.CEL. FIS. IM"/>
    <x v="299"/>
    <s v="0"/>
    <s v="F"/>
  </r>
  <r>
    <s v="2023"/>
    <s v="504678"/>
    <s v="TPM LOGISTIC SCP F. CONCEJO, SCP"/>
    <s v="J60541919"/>
    <s v="123278"/>
    <d v="2023-12-19T00:00:00"/>
    <n v="33.17"/>
    <m/>
    <n v="37090001760000"/>
    <s v="ALUMNI UB"/>
    <x v="299"/>
    <s v="0"/>
    <s v="F"/>
  </r>
  <r>
    <s v="2023"/>
    <s v="504678"/>
    <s v="TPM LOGISTIC SCP F. CONCEJO, SCP"/>
    <s v="J60541919"/>
    <s v="123283"/>
    <d v="2023-12-19T00:00:00"/>
    <n v="66.33"/>
    <m/>
    <n v="26330000300000"/>
    <s v="OAG PEDAGOG FORM PRO"/>
    <x v="299"/>
    <s v="0"/>
    <s v="F"/>
  </r>
  <r>
    <s v="2023"/>
    <s v="505278"/>
    <s v="SABEL DE SERVICIOS SL CATALONIA PLA"/>
    <s v="B58875048"/>
    <s v="2300012990"/>
    <d v="2023-10-20T00:00:00"/>
    <n v="221.8"/>
    <m/>
    <s v="2565BI01975000"/>
    <s v="DEP. BIO. EVOL. ECO."/>
    <x v="299"/>
    <s v="0"/>
    <s v="F"/>
  </r>
  <r>
    <s v="2023"/>
    <s v="505278"/>
    <s v="SABEL DE SERVICIOS SL CATALONIA PLA"/>
    <s v="B58875048"/>
    <s v="2300015405"/>
    <d v="2023-12-13T00:00:00"/>
    <n v="532"/>
    <m/>
    <s v="2575FI02052000"/>
    <s v="DEP.FIS.MAT.CONDENS."/>
    <x v="299"/>
    <s v="0"/>
    <s v="F"/>
  </r>
  <r>
    <s v="2023"/>
    <s v="505392"/>
    <s v="AUTOCARES RAVIGO SL"/>
    <s v="B08469660"/>
    <s v="88591"/>
    <d v="2023-12-18T00:00:00"/>
    <n v="300"/>
    <s v="4200341523"/>
    <s v="2574QU00206000"/>
    <s v="F.QUÍMICA"/>
    <x v="299"/>
    <s v="0"/>
    <s v="F"/>
  </r>
  <r>
    <s v="2023"/>
    <s v="610710"/>
    <s v="WIGGLESWORTH DERRICK RIDER"/>
    <m/>
    <s v="$WIGGLESW01"/>
    <d v="2023-12-01T00:00:00"/>
    <n v="1500"/>
    <m/>
    <s v="2586MA01128000"/>
    <s v="INSTITUT MATEMÀTICA"/>
    <x v="299"/>
    <s v="0"/>
    <s v="F"/>
  </r>
  <r>
    <s v="2023"/>
    <s v="610711"/>
    <s v="BOOCHER ADAM LEE"/>
    <m/>
    <s v="$BOOCHER1"/>
    <d v="2023-12-01T00:00:00"/>
    <n v="1500"/>
    <m/>
    <s v="2586MA01128000"/>
    <s v="INSTITUT MATEMÀTICA"/>
    <x v="299"/>
    <s v="0"/>
    <s v="F"/>
  </r>
  <r>
    <s v="2023"/>
    <s v="611117"/>
    <s v="SOBER ELLIOT REUBEN"/>
    <m/>
    <s v="$ELLIOT1"/>
    <d v="2023-11-30T00:00:00"/>
    <n v="300"/>
    <m/>
    <n v="25230000101000"/>
    <s v="OAG FILOLOGIA I COM."/>
    <x v="299"/>
    <s v="0"/>
    <s v="F"/>
  </r>
  <r>
    <s v="2023"/>
    <s v="611135"/>
    <s v="SILVA NELUKA MARIANNA SHYAMALIE"/>
    <m/>
    <s v="$46486113"/>
    <d v="2023-12-14T00:00:00"/>
    <n v="525"/>
    <m/>
    <n v="25260001770000"/>
    <s v="OBS.ESTS AUSTRALIANS"/>
    <x v="299"/>
    <s v="0"/>
    <s v="F"/>
  </r>
  <r>
    <s v="2023"/>
    <s v="800104"/>
    <s v="CONSEJO SUPERIOR INVESTIG CIENTIFIC"/>
    <s v="Q2818002D"/>
    <s v="3723120005"/>
    <d v="2023-12-14T00:00:00"/>
    <n v="291.23"/>
    <s v="4200343109"/>
    <n v="25130000080000"/>
    <s v="OR.ADM.FI/GEOGRAF/Hª"/>
    <x v="299"/>
    <s v="0"/>
    <s v="F"/>
  </r>
  <r>
    <s v="2023"/>
    <s v="800104"/>
    <s v="CONSEJO SUPERIOR INVESTIG CIENTIFIC"/>
    <s v="Q2818002D"/>
    <s v="3723120006"/>
    <d v="2023-12-14T00:00:00"/>
    <n v="305.26"/>
    <s v="4200343983"/>
    <n v="25130000080000"/>
    <s v="OR.ADM.FI/GEOGRAF/Hª"/>
    <x v="299"/>
    <s v="0"/>
    <s v="F"/>
  </r>
  <r>
    <s v="2023"/>
    <s v="800130"/>
    <s v="UNIVERSIDAD DE ALICANTE"/>
    <s v="Q0332001G"/>
    <s v="00000001459"/>
    <d v="2023-12-19T00:00:00"/>
    <n v="880.28"/>
    <s v="4200340989"/>
    <s v="2575QU02070000"/>
    <s v="DEP. C.MATERIALS I Q"/>
    <x v="299"/>
    <s v="0"/>
    <s v="F"/>
  </r>
  <r>
    <s v="2023"/>
    <s v="901237"/>
    <s v="FARIÑAS LOPEZ JESUS JAVIER"/>
    <s v="46142709V"/>
    <s v="21_23_SAE"/>
    <d v="2023-12-15T00:00:00"/>
    <n v="54.45"/>
    <s v="4200334612"/>
    <n v="37780001328000"/>
    <s v="SAE. S ATENCIO ESTUD"/>
    <x v="299"/>
    <m/>
    <s v="F"/>
  </r>
  <r>
    <s v="2023"/>
    <s v="906192"/>
    <s v="LOPEZ POCH GERARD"/>
    <s v="47114333Y"/>
    <s v="10"/>
    <d v="2023-11-22T00:00:00"/>
    <n v="1815"/>
    <m/>
    <s v="2515GH01968000"/>
    <s v="DEP. HISTORIA I ARQU"/>
    <x v="299"/>
    <s v="0"/>
    <s v="F"/>
  </r>
  <r>
    <s v="2023"/>
    <s v="908439"/>
    <s v="MALLO FERRER DIEGO"/>
    <s v="36136803P"/>
    <s v="401"/>
    <d v="2023-12-14T00:00:00"/>
    <n v="80"/>
    <m/>
    <s v="2505BA01936000"/>
    <s v="DEP. A. RESTAU.CONSE"/>
    <x v="299"/>
    <s v="0"/>
    <s v="F"/>
  </r>
  <r>
    <s v="2023"/>
    <s v="908866"/>
    <s v="GUILERA GALIMANY PILAR"/>
    <s v="43409850H"/>
    <s v="14153"/>
    <d v="2023-12-01T00:00:00"/>
    <n v="210.95"/>
    <m/>
    <s v="2566BI00195000"/>
    <s v="SERV.CULTIUS CEL·LUL"/>
    <x v="299"/>
    <s v="0"/>
    <s v="F"/>
  </r>
  <r>
    <s v="2023"/>
    <s v="950492"/>
    <s v="MUÑOZ CUADRILLERO DAVID"/>
    <s v="46988470E"/>
    <s v="4"/>
    <d v="2023-08-30T00:00:00"/>
    <n v="440"/>
    <m/>
    <s v="2525FL01947000"/>
    <s v="DEP. FIL.CLÀS.ROM.SE"/>
    <x v="299"/>
    <s v="0"/>
    <s v="F"/>
  </r>
  <r>
    <s v="2023"/>
    <s v="50024"/>
    <s v="FUNDACIO COL·LEGIS MAJORS UB"/>
    <s v="G72717689"/>
    <s v="4.225"/>
    <d v="2023-12-16T00:00:00"/>
    <n v="239.72"/>
    <m/>
    <s v="2575FI02052000"/>
    <s v="DEP.FIS.MAT.CONDENS."/>
    <x v="300"/>
    <s v="0"/>
    <s v="F"/>
  </r>
  <r>
    <s v="2023"/>
    <s v="100073"/>
    <s v="AVORIS RETAIL DIVISION SL BCD TRAVE"/>
    <s v="B07012107"/>
    <s v="07S00002238"/>
    <d v="2023-12-19T00:00:00"/>
    <n v="1021.1"/>
    <m/>
    <s v="2634ED01900000"/>
    <s v="F.EDUCACIÓ"/>
    <x v="300"/>
    <s v="0"/>
    <s v="F"/>
  </r>
  <r>
    <s v="2023"/>
    <s v="100073"/>
    <s v="AVORIS RETAIL DIVISION SL BCD TRAVE"/>
    <s v="B07012107"/>
    <s v="07S00002239"/>
    <d v="2023-12-19T00:00:00"/>
    <n v="109.37"/>
    <m/>
    <s v="2595FA02034000"/>
    <s v="DEP.NUTRICIÓ, CC.DE"/>
    <x v="300"/>
    <s v="0"/>
    <s v="F"/>
  </r>
  <r>
    <s v="2023"/>
    <s v="100073"/>
    <s v="AVORIS RETAIL DIVISION SL BCD TRAVE"/>
    <s v="B07012107"/>
    <s v="07Y00005159"/>
    <d v="2023-12-19T00:00:00"/>
    <n v="96.35"/>
    <m/>
    <n v="10020002147000"/>
    <s v="VR. DOCTORAT I PERSO"/>
    <x v="300"/>
    <s v="0"/>
    <s v="F"/>
  </r>
  <r>
    <s v="2023"/>
    <s v="100073"/>
    <s v="AVORIS RETAIL DIVISION SL BCD TRAVE"/>
    <s v="B07012107"/>
    <s v="07Y00005160"/>
    <d v="2023-12-19T00:00:00"/>
    <n v="1290.21"/>
    <m/>
    <n v="25130000080000"/>
    <s v="OR.ADM.FI/GEOGRAF/Hª"/>
    <x v="300"/>
    <s v="0"/>
    <s v="F"/>
  </r>
  <r>
    <s v="2023"/>
    <s v="100180"/>
    <s v="SERVEIS ELECTR. CATALUNYA SCCL"/>
    <s v="F63021521"/>
    <s v="23230"/>
    <d v="2023-12-20T00:00:00"/>
    <n v="1435.36"/>
    <s v="4200337257"/>
    <n v="25930000240000"/>
    <s v="ADM. FARMÀCIA"/>
    <x v="300"/>
    <s v="0"/>
    <s v="F"/>
  </r>
  <r>
    <s v="2023"/>
    <s v="100519"/>
    <s v="SCIENTEC S.L."/>
    <s v="B84724731"/>
    <s v="154"/>
    <d v="2023-12-20T00:00:00"/>
    <n v="4747.8999999999996"/>
    <s v="4200341793"/>
    <s v="2575QU02070000"/>
    <s v="DEP. C.MATERIALS I Q"/>
    <x v="300"/>
    <s v="0"/>
    <s v="F"/>
  </r>
  <r>
    <s v="2023"/>
    <s v="100864"/>
    <s v="SUMINISTROS GRALS OFICIN.REY CENTER"/>
    <s v="B64498298"/>
    <s v="15970"/>
    <d v="2023-12-20T00:00:00"/>
    <n v="2517.84"/>
    <m/>
    <s v="2654EC00137000"/>
    <s v="F.ECONOMIA EMPRESA"/>
    <x v="300"/>
    <s v="0"/>
    <s v="F"/>
  </r>
  <r>
    <s v="2023"/>
    <s v="100864"/>
    <s v="SUMINISTROS GRALS OFICIN.REY CENTER"/>
    <s v="B64498298"/>
    <s v="15971"/>
    <d v="2023-12-20T00:00:00"/>
    <n v="2200.39"/>
    <m/>
    <s v="2614CS02096000"/>
    <s v="UFIR INFERMERIA"/>
    <x v="300"/>
    <s v="0"/>
    <s v="F"/>
  </r>
  <r>
    <s v="2023"/>
    <s v="100864"/>
    <s v="SUMINISTROS GRALS OFICIN.REY CENTER"/>
    <s v="B64498298"/>
    <s v="15972"/>
    <d v="2023-12-20T00:00:00"/>
    <n v="1725.36"/>
    <m/>
    <s v="2614CS02096000"/>
    <s v="UFIR INFERMERIA"/>
    <x v="300"/>
    <s v="0"/>
    <s v="F"/>
  </r>
  <r>
    <s v="2023"/>
    <s v="100864"/>
    <s v="SUMINISTROS GRALS OFICIN.REY CENTER"/>
    <s v="B64498298"/>
    <s v="15973"/>
    <d v="2023-12-20T00:00:00"/>
    <n v="376.36"/>
    <s v="4200345239"/>
    <s v="2575QU02071111"/>
    <s v="SEC.QUÍMICA ANALÍTIC"/>
    <x v="300"/>
    <s v="0"/>
    <s v="F"/>
  </r>
  <r>
    <s v="2023"/>
    <s v="101156"/>
    <s v="AUDIOVISUALES DATA SL"/>
    <s v="B61444402"/>
    <s v="F-23/0791"/>
    <d v="2023-12-20T00:00:00"/>
    <n v="477.95"/>
    <s v="4200345259"/>
    <n v="26130000271000"/>
    <s v="ADM. BELLVITGE"/>
    <x v="300"/>
    <s v="0"/>
    <s v="F"/>
  </r>
  <r>
    <s v="2023"/>
    <s v="101156"/>
    <s v="AUDIOVISUALES DATA SL"/>
    <s v="B61444402"/>
    <s v="F-23/0792"/>
    <d v="2023-12-20T00:00:00"/>
    <n v="1808.95"/>
    <s v="4200343194"/>
    <n v="26130001781000"/>
    <s v="AULARI COMUNS"/>
    <x v="300"/>
    <s v="0"/>
    <s v="F"/>
  </r>
  <r>
    <s v="2023"/>
    <s v="101166"/>
    <s v="NIEMON IMPRESSIONS SL"/>
    <s v="B62870217"/>
    <s v="F1616"/>
    <d v="2023-12-20T00:00:00"/>
    <n v="230.2"/>
    <s v="4200345242"/>
    <s v="2595FA02034000"/>
    <s v="DEP.NUTRICIÓ, CC.DE"/>
    <x v="300"/>
    <s v="0"/>
    <s v="F"/>
  </r>
  <r>
    <s v="2023"/>
    <s v="101166"/>
    <s v="NIEMON IMPRESSIONS SL"/>
    <s v="B62870217"/>
    <s v="G6467"/>
    <d v="2023-12-20T00:00:00"/>
    <n v="100.01"/>
    <s v="4200345258"/>
    <s v="2515GH01968000"/>
    <s v="DEP. HISTORIA I ARQU"/>
    <x v="300"/>
    <s v="0"/>
    <s v="F"/>
  </r>
  <r>
    <s v="2023"/>
    <s v="101166"/>
    <s v="NIEMON IMPRESSIONS SL"/>
    <s v="B62870217"/>
    <s v="G6468"/>
    <d v="2023-12-20T00:00:00"/>
    <n v="100.01"/>
    <s v="4200345252"/>
    <s v="2515GH01968000"/>
    <s v="DEP. HISTORIA I ARQU"/>
    <x v="300"/>
    <s v="0"/>
    <s v="F"/>
  </r>
  <r>
    <s v="2023"/>
    <s v="101174"/>
    <s v="CYMIT QUIMICA SL CYMIT QUIMICA S"/>
    <s v="B62744099"/>
    <s v="FA2309317"/>
    <d v="2023-12-20T00:00:00"/>
    <n v="854.26"/>
    <s v="4200341340"/>
    <s v="2615CS00885000"/>
    <s v="DP.PATOL.I TERP.EXP."/>
    <x v="300"/>
    <s v="0"/>
    <s v="F"/>
  </r>
  <r>
    <s v="2023"/>
    <s v="101312"/>
    <s v="SUDELAB SL"/>
    <s v="B63276778"/>
    <s v="228008"/>
    <d v="2023-12-20T00:00:00"/>
    <n v="84.7"/>
    <s v="4200344982"/>
    <s v="2615CS00885000"/>
    <s v="DP.PATOL.I TERP.EXP."/>
    <x v="300"/>
    <s v="0"/>
    <s v="F"/>
  </r>
  <r>
    <s v="2023"/>
    <s v="101375"/>
    <s v="AQUAROC CIA-GRAL. AGUA, S.L."/>
    <s v="B63360994"/>
    <s v="377"/>
    <d v="2023-12-18T00:00:00"/>
    <n v="1875.5"/>
    <s v="4200343370"/>
    <s v="2575FI00213000"/>
    <s v="DP.ENGINYERIA ELECTR"/>
    <x v="300"/>
    <s v="0"/>
    <s v="F"/>
  </r>
  <r>
    <s v="2023"/>
    <s v="101414"/>
    <s v="SCHARLAB SL SCHARLAB SL"/>
    <s v="B63048540"/>
    <s v="23052388"/>
    <d v="2023-12-20T00:00:00"/>
    <n v="282.22000000000003"/>
    <s v="4200334572"/>
    <s v="2595FA00247000"/>
    <s v="DP.FARMACO.QUI.TERAP"/>
    <x v="300"/>
    <s v="0"/>
    <s v="F"/>
  </r>
  <r>
    <s v="2023"/>
    <s v="101414"/>
    <s v="SCHARLAB SL SCHARLAB SL"/>
    <s v="B63048540"/>
    <s v="23052409"/>
    <d v="2023-12-20T00:00:00"/>
    <n v="315.35000000000002"/>
    <s v="4200336133"/>
    <s v="2595FA00247000"/>
    <s v="DP.FARMACO.QUI.TERAP"/>
    <x v="300"/>
    <s v="0"/>
    <s v="F"/>
  </r>
  <r>
    <s v="2023"/>
    <s v="101414"/>
    <s v="SCHARLAB SL SCHARLAB SL"/>
    <s v="B63048540"/>
    <s v="23052449"/>
    <d v="2023-12-20T00:00:00"/>
    <n v="1283.83"/>
    <s v="4200338030"/>
    <s v="2565BI01976000"/>
    <s v="DEP. GENÈTICA, MICRO"/>
    <x v="300"/>
    <s v="0"/>
    <s v="F"/>
  </r>
  <r>
    <s v="2023"/>
    <s v="101414"/>
    <s v="SCHARLAB SL SCHARLAB SL"/>
    <s v="B63048540"/>
    <s v="23052513"/>
    <d v="2023-12-20T00:00:00"/>
    <n v="488.6"/>
    <s v="4100017760"/>
    <s v="2595FA00247000"/>
    <s v="DP.FARMACO.QUI.TERAP"/>
    <x v="300"/>
    <s v="0"/>
    <s v="F"/>
  </r>
  <r>
    <s v="2023"/>
    <s v="101414"/>
    <s v="SCHARLAB SL SCHARLAB SL"/>
    <s v="B63048540"/>
    <s v="23052623"/>
    <d v="2023-12-20T00:00:00"/>
    <n v="20.23"/>
    <s v="4200341449"/>
    <s v="2575QU02071000"/>
    <s v="DEP. ENGINY.QUIM."/>
    <x v="300"/>
    <s v="0"/>
    <s v="F"/>
  </r>
  <r>
    <s v="2023"/>
    <s v="101414"/>
    <s v="SCHARLAB SL SCHARLAB SL"/>
    <s v="B63048540"/>
    <s v="23052638"/>
    <d v="2023-12-20T00:00:00"/>
    <n v="141.63999999999999"/>
    <s v="4200342031"/>
    <s v="2595FA00247000"/>
    <s v="DP.FARMACO.QUI.TERAP"/>
    <x v="300"/>
    <s v="0"/>
    <s v="F"/>
  </r>
  <r>
    <s v="2023"/>
    <s v="101414"/>
    <s v="SCHARLAB SL SCHARLAB SL"/>
    <s v="B63048540"/>
    <s v="23052774"/>
    <d v="2023-12-20T00:00:00"/>
    <n v="70.599999999999994"/>
    <s v="4200342680"/>
    <s v="2575QU02072000"/>
    <s v="DEP. QUIM. INORG.ORG"/>
    <x v="300"/>
    <s v="0"/>
    <s v="F"/>
  </r>
  <r>
    <s v="2023"/>
    <s v="101414"/>
    <s v="SCHARLAB SL SCHARLAB SL"/>
    <s v="B63048540"/>
    <s v="23052887"/>
    <d v="2023-12-20T00:00:00"/>
    <n v="309.76"/>
    <s v="4200343181"/>
    <s v="2575QU02072000"/>
    <s v="DEP. QUIM. INORG.ORG"/>
    <x v="300"/>
    <s v="0"/>
    <s v="F"/>
  </r>
  <r>
    <s v="2023"/>
    <s v="101414"/>
    <s v="SCHARLAB SL SCHARLAB SL"/>
    <s v="B63048540"/>
    <s v="23053204"/>
    <d v="2023-12-20T00:00:00"/>
    <n v="307.38"/>
    <s v="4200344671"/>
    <s v="2595FA02034000"/>
    <s v="DEP.NUTRICIÓ, CC.DE"/>
    <x v="300"/>
    <s v="0"/>
    <s v="F"/>
  </r>
  <r>
    <s v="2023"/>
    <s v="101414"/>
    <s v="SCHARLAB SL SCHARLAB SL"/>
    <s v="B63048540"/>
    <s v="23052495"/>
    <d v="2023-12-20T00:00:00"/>
    <n v="1090.45"/>
    <s v="4200339457"/>
    <s v="2575QU02072000"/>
    <s v="DEP. QUIM. INORG.ORG"/>
    <x v="300"/>
    <s v="G"/>
    <s v="F"/>
  </r>
  <r>
    <s v="2023"/>
    <s v="101414"/>
    <s v="SCHARLAB SL SCHARLAB SL"/>
    <s v="B63048540"/>
    <s v="23052773"/>
    <d v="2023-12-20T00:00:00"/>
    <n v="412.13"/>
    <s v="4200342730"/>
    <s v="2575QU02072000"/>
    <s v="DEP. QUIM. INORG.ORG"/>
    <x v="300"/>
    <s v="G"/>
    <s v="F"/>
  </r>
  <r>
    <s v="2023"/>
    <s v="101460"/>
    <s v="VICENÇ PIERA SL VICENÇ PIERA SL"/>
    <s v="B61367306"/>
    <s v="1/20/79"/>
    <d v="2023-12-20T00:00:00"/>
    <n v="60.16"/>
    <s v="4200345221"/>
    <s v="2504BA00069000"/>
    <s v="F.BELLES ARTS"/>
    <x v="300"/>
    <s v="0"/>
    <s v="F"/>
  </r>
  <r>
    <s v="2023"/>
    <s v="101460"/>
    <s v="VICENÇ PIERA SL VICENÇ PIERA SL"/>
    <s v="B61367306"/>
    <s v="1/208/80"/>
    <d v="2023-12-20T00:00:00"/>
    <n v="39.119999999999997"/>
    <s v="4200345226"/>
    <s v="2504BA00069000"/>
    <s v="F.BELLES ARTS"/>
    <x v="300"/>
    <s v="0"/>
    <s v="F"/>
  </r>
  <r>
    <s v="2023"/>
    <s v="101460"/>
    <s v="VICENÇ PIERA SL VICENÇ PIERA SL"/>
    <s v="B61367306"/>
    <s v="1/208/73"/>
    <d v="2023-12-20T00:00:00"/>
    <n v="59.31"/>
    <s v="4200343965"/>
    <s v="2504BA00069001"/>
    <s v="TALLERS  BELLES ARTS"/>
    <x v="300"/>
    <s v="G"/>
    <s v="F"/>
  </r>
  <r>
    <s v="2023"/>
    <s v="102025"/>
    <s v="VWR INTERNATIONAL EUROLAB SL VWR IN"/>
    <s v="B08362089"/>
    <s v="7062384142"/>
    <d v="2023-12-19T00:00:00"/>
    <n v="112.17"/>
    <s v="4200342759"/>
    <s v="2565BI01974000"/>
    <s v="DEP.BIO.CEL. FIS. IM"/>
    <x v="300"/>
    <s v="0"/>
    <s v="F"/>
  </r>
  <r>
    <s v="2023"/>
    <s v="102025"/>
    <s v="VWR INTERNATIONAL EUROLAB SL VWR IN"/>
    <s v="B08362089"/>
    <s v="7062384145"/>
    <d v="2023-12-19T00:00:00"/>
    <n v="803.87"/>
    <s v="4200344019"/>
    <s v="2574FI00205000"/>
    <s v="F.FÍSICA"/>
    <x v="300"/>
    <s v="0"/>
    <s v="F"/>
  </r>
  <r>
    <s v="2023"/>
    <s v="102025"/>
    <s v="VWR INTERNATIONAL EUROLAB SL VWR IN"/>
    <s v="B08362089"/>
    <s v="7062384147"/>
    <d v="2023-12-19T00:00:00"/>
    <n v="327.43"/>
    <s v="4200344851"/>
    <s v="2605CS02079000"/>
    <s v="DEPT. BIOMEDICINA"/>
    <x v="300"/>
    <s v="0"/>
    <s v="F"/>
  </r>
  <r>
    <s v="2023"/>
    <s v="102025"/>
    <s v="VWR INTERNATIONAL EUROLAB SL VWR IN"/>
    <s v="B08362089"/>
    <s v="7062384148"/>
    <d v="2023-12-19T00:00:00"/>
    <n v="21.78"/>
    <s v="4200344749"/>
    <s v="2615CS00885000"/>
    <s v="DP.PATOL.I TERP.EXP."/>
    <x v="300"/>
    <s v="0"/>
    <s v="F"/>
  </r>
  <r>
    <s v="2023"/>
    <s v="102107"/>
    <s v="ART-SER SL ART-SER SL"/>
    <s v="B59950147"/>
    <s v="FVR23-2359"/>
    <d v="2023-12-18T00:00:00"/>
    <n v="53.36"/>
    <s v="4200341359"/>
    <s v="2624PS00290000"/>
    <s v="F.PSICOLOGIA"/>
    <x v="300"/>
    <s v="0"/>
    <s v="F"/>
  </r>
  <r>
    <s v="2021"/>
    <s v="102332"/>
    <s v="LIMP.Y DES.EDIFICIOS Y LOCALES RENE"/>
    <s v="B08908097"/>
    <s v="230024"/>
    <d v="2021-12-14T00:00:00"/>
    <n v="161.18"/>
    <s v="4200274491"/>
    <n v="37080001713000"/>
    <s v="CAMPUS ALIMENTACIÓ"/>
    <x v="300"/>
    <s v="0"/>
    <s v="F"/>
  </r>
  <r>
    <s v="2022"/>
    <s v="102332"/>
    <s v="LIMP.Y DES.EDIFICIOS Y LOCALES RENE"/>
    <s v="B08908097"/>
    <s v="230025"/>
    <d v="2022-08-31T00:00:00"/>
    <n v="566.29999999999995"/>
    <s v="4200295880"/>
    <n v="38180001502000"/>
    <s v="OBRES I MANTENIMENT"/>
    <x v="300"/>
    <s v="0"/>
    <s v="F"/>
  </r>
  <r>
    <s v="2022"/>
    <s v="102332"/>
    <s v="LIMP.Y DES.EDIFICIOS Y LOCALES RENE"/>
    <s v="B08908097"/>
    <s v="230026"/>
    <d v="2022-02-28T00:00:00"/>
    <n v="517.76"/>
    <s v="4200282403"/>
    <n v="25930000240000"/>
    <s v="ADM. FARMÀCIA"/>
    <x v="300"/>
    <s v="0"/>
    <s v="F"/>
  </r>
  <r>
    <s v="2022"/>
    <s v="102332"/>
    <s v="LIMP.Y DES.EDIFICIOS Y LOCALES RENE"/>
    <s v="B08908097"/>
    <s v="230027"/>
    <d v="2022-04-30T00:00:00"/>
    <n v="97.08"/>
    <s v="4200288492"/>
    <n v="25930000240000"/>
    <s v="ADM. FARMÀCIA"/>
    <x v="300"/>
    <s v="0"/>
    <s v="F"/>
  </r>
  <r>
    <s v="2022"/>
    <s v="102332"/>
    <s v="LIMP.Y DES.EDIFICIOS Y LOCALES RENE"/>
    <s v="B08908097"/>
    <s v="230028"/>
    <d v="2022-03-31T00:00:00"/>
    <n v="432.12"/>
    <s v="4200251584"/>
    <n v="25930000240000"/>
    <s v="ADM. FARMÀCIA"/>
    <x v="300"/>
    <s v="0"/>
    <s v="F"/>
  </r>
  <r>
    <s v="2022"/>
    <s v="102332"/>
    <s v="LIMP.Y DES.EDIFICIOS Y LOCALES RENE"/>
    <s v="B08908097"/>
    <s v="230029"/>
    <d v="2022-04-30T00:00:00"/>
    <n v="516.16999999999996"/>
    <s v="4200290152"/>
    <n v="25930000240000"/>
    <s v="ADM. FARMÀCIA"/>
    <x v="300"/>
    <s v="0"/>
    <s v="F"/>
  </r>
  <r>
    <s v="2022"/>
    <s v="102332"/>
    <s v="LIMP.Y DES.EDIFICIOS Y LOCALES RENE"/>
    <s v="B08908097"/>
    <s v="230030"/>
    <d v="2022-11-14T00:00:00"/>
    <n v="161.80000000000001"/>
    <s v="4200305235"/>
    <n v="38180001502000"/>
    <s v="OBRES I MANTENIMENT"/>
    <x v="300"/>
    <s v="0"/>
    <s v="F"/>
  </r>
  <r>
    <s v="2023"/>
    <s v="102332"/>
    <s v="LIMP.Y DES.EDIFICIOS Y LOCALES RENE"/>
    <s v="B08908097"/>
    <s v="230031"/>
    <d v="2023-05-31T00:00:00"/>
    <n v="809.01"/>
    <s v="4200325968"/>
    <n v="38180001502000"/>
    <s v="OBRES I MANTENIMENT"/>
    <x v="300"/>
    <s v="0"/>
    <s v="F"/>
  </r>
  <r>
    <s v="2023"/>
    <s v="102332"/>
    <s v="LIMP.Y DES.EDIFICIOS Y LOCALES RENE"/>
    <s v="B08908097"/>
    <s v="230032"/>
    <d v="2023-06-21T00:00:00"/>
    <n v="485.4"/>
    <s v="4200326376"/>
    <n v="25930000240000"/>
    <s v="ADM. FARMÀCIA"/>
    <x v="300"/>
    <s v="0"/>
    <s v="F"/>
  </r>
  <r>
    <s v="2023"/>
    <s v="102395"/>
    <s v="CULTEK SL CULTEK SL"/>
    <s v="B28442135"/>
    <s v="FV+489438"/>
    <d v="2023-12-20T00:00:00"/>
    <n v="16.73"/>
    <s v="4200341239"/>
    <s v="2565BI01974000"/>
    <s v="DEP.BIO.CEL. FIS. IM"/>
    <x v="300"/>
    <s v="0"/>
    <s v="F"/>
  </r>
  <r>
    <s v="2023"/>
    <s v="102395"/>
    <s v="CULTEK SL CULTEK SL"/>
    <s v="B28442135"/>
    <s v="FV+489440"/>
    <d v="2023-12-20T00:00:00"/>
    <n v="405.35"/>
    <s v="4200314045"/>
    <s v="2615CS00885000"/>
    <s v="DP.PATOL.I TERP.EXP."/>
    <x v="300"/>
    <s v="0"/>
    <s v="F"/>
  </r>
  <r>
    <s v="2023"/>
    <s v="102395"/>
    <s v="CULTEK SL CULTEK SL"/>
    <s v="B28442135"/>
    <s v="FV+489443"/>
    <d v="2023-12-20T00:00:00"/>
    <n v="1526.83"/>
    <s v="4200339747"/>
    <s v="2615CS00885000"/>
    <s v="DP.PATOL.I TERP.EXP."/>
    <x v="300"/>
    <s v="0"/>
    <s v="F"/>
  </r>
  <r>
    <s v="2023"/>
    <s v="102395"/>
    <s v="CULTEK SL CULTEK SL"/>
    <s v="B28442135"/>
    <s v="FV+489445"/>
    <d v="2023-12-20T00:00:00"/>
    <n v="114.03"/>
    <s v="4200340610"/>
    <s v="2615CS00885000"/>
    <s v="DP.PATOL.I TERP.EXP."/>
    <x v="300"/>
    <s v="0"/>
    <s v="F"/>
  </r>
  <r>
    <s v="2023"/>
    <s v="102395"/>
    <s v="CULTEK SL CULTEK SL"/>
    <s v="B28442135"/>
    <s v="FV+489446"/>
    <d v="2023-12-20T00:00:00"/>
    <n v="101.88"/>
    <s v="4200342137"/>
    <s v="2615CS00279000"/>
    <s v="DEP. CC. FISIOLOGIQU"/>
    <x v="300"/>
    <s v="0"/>
    <s v="F"/>
  </r>
  <r>
    <s v="2023"/>
    <s v="102395"/>
    <s v="CULTEK SL CULTEK SL"/>
    <s v="B28442135"/>
    <s v="FV+489447"/>
    <d v="2023-12-20T00:00:00"/>
    <n v="53.53"/>
    <s v="4200336425"/>
    <s v="2615CS00279000"/>
    <s v="DEP. CC. FISIOLOGIQU"/>
    <x v="300"/>
    <s v="0"/>
    <s v="F"/>
  </r>
  <r>
    <s v="2023"/>
    <s v="102412"/>
    <s v="LABCLINICS SA LABCLINICS SA"/>
    <s v="A58118928"/>
    <s v="322879"/>
    <d v="2023-12-20T00:00:00"/>
    <n v="1023.66"/>
    <s v="4200342911"/>
    <s v="2615CS00279000"/>
    <s v="DEP. CC. FISIOLOGIQU"/>
    <x v="300"/>
    <s v="0"/>
    <s v="F"/>
  </r>
  <r>
    <s v="2023"/>
    <s v="102412"/>
    <s v="LABCLINICS SA LABCLINICS SA"/>
    <s v="A58118928"/>
    <s v="322880"/>
    <d v="2023-12-20T00:00:00"/>
    <n v="97.96"/>
    <s v="4200344856"/>
    <s v="2605CS02079000"/>
    <s v="DEPT. BIOMEDICINA"/>
    <x v="300"/>
    <s v="0"/>
    <s v="F"/>
  </r>
  <r>
    <s v="2023"/>
    <s v="102412"/>
    <s v="LABCLINICS SA LABCLINICS SA"/>
    <s v="A58118928"/>
    <s v="322881"/>
    <d v="2023-12-20T00:00:00"/>
    <n v="95.59"/>
    <s v="4200342348"/>
    <s v="2605CS02079000"/>
    <s v="DEPT. BIOMEDICINA"/>
    <x v="300"/>
    <s v="0"/>
    <s v="F"/>
  </r>
  <r>
    <s v="2023"/>
    <s v="102412"/>
    <s v="LABCLINICS SA LABCLINICS SA"/>
    <s v="A58118928"/>
    <s v="322883"/>
    <d v="2023-12-20T00:00:00"/>
    <n v="225.96"/>
    <s v="4200344849"/>
    <s v="2605CS02079000"/>
    <s v="DEPT. BIOMEDICINA"/>
    <x v="300"/>
    <s v="0"/>
    <s v="F"/>
  </r>
  <r>
    <s v="2023"/>
    <s v="102541"/>
    <s v="IBERFLUID INSTRUMENTS SA IBERFLUID"/>
    <s v="A60101912"/>
    <s v="23100559"/>
    <d v="2023-12-20T00:00:00"/>
    <n v="2214.3000000000002"/>
    <s v="4200331954"/>
    <s v="2575FI00213000"/>
    <s v="DP.ENGINYERIA ELECTR"/>
    <x v="300"/>
    <s v="0"/>
    <s v="F"/>
  </r>
  <r>
    <s v="2023"/>
    <s v="102708"/>
    <s v="LIFE TECHNOLOGIES SA APPLIED/INVITR"/>
    <s v="A28139434"/>
    <s v="1028100 RI"/>
    <d v="2023-12-20T00:00:00"/>
    <n v="68.37"/>
    <s v="4200344914"/>
    <s v="2605CS02079000"/>
    <s v="DEPT. BIOMEDICINA"/>
    <x v="300"/>
    <s v="0"/>
    <s v="F"/>
  </r>
  <r>
    <s v="2023"/>
    <s v="102708"/>
    <s v="LIFE TECHNOLOGIES SA APPLIED/INVITR"/>
    <s v="A28139434"/>
    <s v="1028101 RI"/>
    <d v="2023-12-20T00:00:00"/>
    <n v="233.05"/>
    <s v="4200345070"/>
    <s v="2605CS02079000"/>
    <s v="DEPT. BIOMEDICINA"/>
    <x v="300"/>
    <s v="0"/>
    <s v="F"/>
  </r>
  <r>
    <s v="2023"/>
    <s v="102971"/>
    <s v="ATELIER LIBROS SA"/>
    <s v="A08902173"/>
    <s v="2505"/>
    <d v="2023-12-20T00:00:00"/>
    <n v="65.209999999999994"/>
    <s v="4200345328"/>
    <n v="25330000120000"/>
    <s v="OR.ADM.DRET"/>
    <x v="300"/>
    <s v="0"/>
    <s v="F"/>
  </r>
  <r>
    <s v="2023"/>
    <s v="103004"/>
    <s v="EL CORTE INGLES SA"/>
    <s v="A28017895"/>
    <s v="0095680566"/>
    <d v="2023-12-20T00:00:00"/>
    <n v="183.49"/>
    <s v="4100017816"/>
    <s v="2575QU02071000"/>
    <s v="DEP. ENGINY.QUIM."/>
    <x v="300"/>
    <s v="0"/>
    <s v="F"/>
  </r>
  <r>
    <s v="2023"/>
    <s v="103004"/>
    <s v="EL CORTE INGLES SA"/>
    <s v="A28017895"/>
    <s v="0095680567"/>
    <d v="2023-12-20T00:00:00"/>
    <n v="799"/>
    <s v="4200344230"/>
    <s v="2575FI02053000"/>
    <s v="DEP. FISICA APLICADA"/>
    <x v="300"/>
    <s v="0"/>
    <s v="F"/>
  </r>
  <r>
    <s v="2023"/>
    <s v="103178"/>
    <s v="SERVICIOS MICROINFORMATICA, SA SEMI"/>
    <s v="A25027145"/>
    <s v="00044495"/>
    <d v="2023-12-19T00:00:00"/>
    <n v="1176.3399999999999"/>
    <s v="4200342510"/>
    <s v="2625PS02084001"/>
    <s v="DEP. COGNIC. DES.P.E"/>
    <x v="300"/>
    <s v="0"/>
    <s v="F"/>
  </r>
  <r>
    <s v="2023"/>
    <s v="103178"/>
    <s v="SERVICIOS MICROINFORMATICA, SA SEMI"/>
    <s v="A25027145"/>
    <s v="00044496"/>
    <d v="2023-12-19T00:00:00"/>
    <n v="3974.87"/>
    <s v="4200340220"/>
    <s v="2655EC02010003"/>
    <s v="DEP.ECON, ESTAD, E.A"/>
    <x v="300"/>
    <s v="0"/>
    <s v="F"/>
  </r>
  <r>
    <s v="2023"/>
    <s v="103178"/>
    <s v="SERVICIOS MICROINFORMATICA, SA SEMI"/>
    <s v="A25027145"/>
    <s v="00044501"/>
    <d v="2023-12-19T00:00:00"/>
    <n v="1186.0999999999999"/>
    <s v="4200343744"/>
    <n v="25130000076000"/>
    <s v="ADM.FILOS/GEOGRA/Hª"/>
    <x v="300"/>
    <s v="0"/>
    <s v="F"/>
  </r>
  <r>
    <s v="2023"/>
    <s v="103178"/>
    <s v="SERVICIOS MICROINFORMATICA, SA SEMI"/>
    <s v="A25027145"/>
    <s v="00044502"/>
    <d v="2023-12-19T00:00:00"/>
    <n v="1236.08"/>
    <s v="4200343961"/>
    <s v="2615CS00280000"/>
    <s v="DP.ONTOSTOMATOLOGIA"/>
    <x v="300"/>
    <s v="0"/>
    <s v="F"/>
  </r>
  <r>
    <s v="2023"/>
    <s v="103178"/>
    <s v="SERVICIOS MICROINFORMATICA, SA SEMI"/>
    <s v="A25027145"/>
    <s v="00044505"/>
    <d v="2023-12-19T00:00:00"/>
    <n v="1143.81"/>
    <s v="4200344708"/>
    <s v="2515GH01968000"/>
    <s v="DEP. HISTORIA I ARQU"/>
    <x v="300"/>
    <s v="0"/>
    <s v="F"/>
  </r>
  <r>
    <s v="2023"/>
    <s v="103178"/>
    <s v="SERVICIOS MICROINFORMATICA, SA SEMI"/>
    <s v="A25027145"/>
    <s v="00044506"/>
    <d v="2023-12-19T00:00:00"/>
    <n v="2287.63"/>
    <s v="4200344721"/>
    <s v="2535DR01990000"/>
    <s v="DEP. DRET PRIVAT"/>
    <x v="300"/>
    <s v="0"/>
    <s v="F"/>
  </r>
  <r>
    <s v="2023"/>
    <s v="103178"/>
    <s v="SERVICIOS MICROINFORMATICA, SA SEMI"/>
    <s v="A25027145"/>
    <s v="00044507"/>
    <d v="2023-12-19T00:00:00"/>
    <n v="58.69"/>
    <s v="4200344694"/>
    <s v="2595FA00247000"/>
    <s v="DP.FARMACO.QUI.TERAP"/>
    <x v="300"/>
    <s v="0"/>
    <s v="F"/>
  </r>
  <r>
    <s v="2023"/>
    <s v="103178"/>
    <s v="SERVICIOS MICROINFORMATICA, SA SEMI"/>
    <s v="A25027145"/>
    <s v="00044508"/>
    <d v="2023-12-19T00:00:00"/>
    <n v="1358.44"/>
    <s v="4200344776"/>
    <s v="2515GH01968000"/>
    <s v="DEP. HISTORIA I ARQU"/>
    <x v="300"/>
    <s v="0"/>
    <s v="F"/>
  </r>
  <r>
    <s v="2023"/>
    <s v="103178"/>
    <s v="SERVICIOS MICROINFORMATICA, SA SEMI"/>
    <s v="A25027145"/>
    <s v="00044509"/>
    <d v="2023-12-19T00:00:00"/>
    <n v="1261.43"/>
    <s v="4200341173"/>
    <s v="385B0002249000"/>
    <s v="ADM ELECTRÒNICA,GEST"/>
    <x v="300"/>
    <s v="0"/>
    <s v="F"/>
  </r>
  <r>
    <s v="2023"/>
    <s v="103178"/>
    <s v="SERVICIOS MICROINFORMATICA, SA SEMI"/>
    <s v="A25027145"/>
    <s v="00044527"/>
    <d v="2023-12-19T00:00:00"/>
    <n v="2413.9499999999998"/>
    <s v="4200344595"/>
    <s v="2625PS02084001"/>
    <s v="DEP. COGNIC. DES.P.E"/>
    <x v="300"/>
    <s v="0"/>
    <s v="F"/>
  </r>
  <r>
    <s v="2023"/>
    <s v="103178"/>
    <s v="SERVICIOS MICROINFORMATICA, SA SEMI"/>
    <s v="A25027145"/>
    <s v="00044528"/>
    <d v="2023-12-19T00:00:00"/>
    <n v="1186.0999999999999"/>
    <s v="4200343740"/>
    <n v="25130000076000"/>
    <s v="ADM.FILOS/GEOGRA/Hª"/>
    <x v="300"/>
    <s v="0"/>
    <s v="F"/>
  </r>
  <r>
    <s v="2023"/>
    <s v="105866"/>
    <s v="MERCK LIFE SCIENCE SLU totes comand"/>
    <s v="B79184115"/>
    <s v="8250773155"/>
    <d v="2023-12-20T00:00:00"/>
    <n v="580.79999999999995"/>
    <s v="4200344863"/>
    <s v="2605CS02079000"/>
    <s v="DEPT. BIOMEDICINA"/>
    <x v="300"/>
    <s v="0"/>
    <s v="F"/>
  </r>
  <r>
    <s v="2023"/>
    <s v="105866"/>
    <s v="MERCK LIFE SCIENCE SLU totes comand"/>
    <s v="B79184115"/>
    <s v="8250773157"/>
    <d v="2023-12-20T00:00:00"/>
    <n v="696.96"/>
    <s v="4200342898"/>
    <s v="2615CS00279000"/>
    <s v="DEP. CC. FISIOLOGIQU"/>
    <x v="300"/>
    <s v="0"/>
    <s v="F"/>
  </r>
  <r>
    <s v="2023"/>
    <s v="105866"/>
    <s v="MERCK LIFE SCIENCE SLU totes comand"/>
    <s v="B79184115"/>
    <s v="8250773158"/>
    <d v="2023-12-20T00:00:00"/>
    <n v="85.91"/>
    <s v="4200344857"/>
    <s v="2605CS02079000"/>
    <s v="DEPT. BIOMEDICINA"/>
    <x v="300"/>
    <s v="0"/>
    <s v="F"/>
  </r>
  <r>
    <s v="2023"/>
    <s v="105866"/>
    <s v="MERCK LIFE SCIENCE SLU totes comand"/>
    <s v="B79184115"/>
    <s v="8250773160"/>
    <d v="2023-12-20T00:00:00"/>
    <n v="431.21"/>
    <s v="4200344745"/>
    <s v="2615CS00885000"/>
    <s v="DP.PATOL.I TERP.EXP."/>
    <x v="300"/>
    <s v="0"/>
    <s v="F"/>
  </r>
  <r>
    <s v="2023"/>
    <s v="105866"/>
    <s v="MERCK LIFE SCIENCE SLU totes comand"/>
    <s v="B79184115"/>
    <s v="8250773161"/>
    <d v="2023-12-20T00:00:00"/>
    <n v="29.14"/>
    <s v="4200345011"/>
    <s v="2615CS00885000"/>
    <s v="DP.PATOL.I TERP.EXP."/>
    <x v="300"/>
    <s v="0"/>
    <s v="F"/>
  </r>
  <r>
    <s v="2023"/>
    <s v="105866"/>
    <s v="MERCK LIFE SCIENCE SLU totes comand"/>
    <s v="B79184115"/>
    <s v="8250773163"/>
    <d v="2023-12-20T00:00:00"/>
    <n v="89.12"/>
    <s v="4200344968"/>
    <s v="2595FA02037000"/>
    <s v="DEP. BIOL. SANITAT"/>
    <x v="300"/>
    <s v="0"/>
    <s v="F"/>
  </r>
  <r>
    <s v="2023"/>
    <s v="105866"/>
    <s v="MERCK LIFE SCIENCE SLU totes comand"/>
    <s v="B79184115"/>
    <s v="8250773164"/>
    <d v="2023-12-20T00:00:00"/>
    <n v="45.71"/>
    <s v="4200341351"/>
    <s v="2605CS02079000"/>
    <s v="DEPT. BIOMEDICINA"/>
    <x v="300"/>
    <s v="0"/>
    <s v="F"/>
  </r>
  <r>
    <s v="2023"/>
    <s v="105866"/>
    <s v="MERCK LIFE SCIENCE SLU totes comand"/>
    <s v="B79184115"/>
    <s v="8250773502"/>
    <d v="2023-12-20T00:00:00"/>
    <n v="631.62"/>
    <s v="4200341887"/>
    <s v="2615CS00279000"/>
    <s v="DEP. CC. FISIOLOGIQU"/>
    <x v="300"/>
    <s v="0"/>
    <s v="F"/>
  </r>
  <r>
    <s v="2023"/>
    <s v="105866"/>
    <s v="MERCK LIFE SCIENCE SLU totes comand"/>
    <s v="B79184115"/>
    <s v="8250773503"/>
    <d v="2023-12-20T00:00:00"/>
    <n v="290.01"/>
    <s v="4200344863"/>
    <s v="2605CS02079000"/>
    <s v="DEPT. BIOMEDICINA"/>
    <x v="300"/>
    <s v="0"/>
    <s v="F"/>
  </r>
  <r>
    <s v="2023"/>
    <s v="106531"/>
    <s v="GAS NATURAL COMERCIALIZADORA, S.A."/>
    <s v="A61797536"/>
    <s v="42000438765"/>
    <d v="2023-12-07T00:00:00"/>
    <n v="2870.21"/>
    <s v="4100017157"/>
    <n v="37480000348000"/>
    <s v="PATRIMONI CONTRACTAC"/>
    <x v="300"/>
    <s v="0"/>
    <s v="F"/>
  </r>
  <r>
    <s v="2023"/>
    <s v="106821"/>
    <s v="INSTALACIONES GARCIA ROBLES SL"/>
    <s v="B62449954"/>
    <s v="00000306"/>
    <d v="2023-11-30T00:00:00"/>
    <n v="601.98"/>
    <s v="4200312668"/>
    <n v="25830000230000"/>
    <s v="ADM. MATEMÀTIQUES"/>
    <x v="300"/>
    <s v="0"/>
    <s v="F"/>
  </r>
  <r>
    <s v="2023"/>
    <s v="107763"/>
    <s v="OBSERVATORI ANTROP DEL CONFLICTE UR"/>
    <s v="G66285149"/>
    <s v="3/2023"/>
    <d v="2023-12-10T00:00:00"/>
    <n v="726"/>
    <m/>
    <s v="2515GH01967000"/>
    <s v="DEP. ANTROPOL.SOCIAL"/>
    <x v="300"/>
    <s v="0"/>
    <s v="F"/>
  </r>
  <r>
    <s v="2023"/>
    <s v="107763"/>
    <s v="OBSERVATORI ANTROP DEL CONFLICTE UR"/>
    <s v="G66285149"/>
    <s v="5/2023"/>
    <d v="2023-12-10T00:00:00"/>
    <n v="105.88"/>
    <m/>
    <s v="2515GH01967000"/>
    <s v="DEP. ANTROPOL.SOCIAL"/>
    <x v="300"/>
    <s v="0"/>
    <s v="F"/>
  </r>
  <r>
    <s v="2023"/>
    <s v="107763"/>
    <s v="OBSERVATORI ANTROP DEL CONFLICTE UR"/>
    <s v="G66285149"/>
    <s v="6/2023"/>
    <d v="2023-12-10T00:00:00"/>
    <n v="1355.2"/>
    <m/>
    <s v="2515GH01967000"/>
    <s v="DEP. ANTROPOL.SOCIAL"/>
    <x v="300"/>
    <s v="0"/>
    <s v="F"/>
  </r>
  <r>
    <s v="2023"/>
    <s v="108908"/>
    <s v="CROWN ACQUISITIONS SL"/>
    <s v="B65411936"/>
    <s v="F23-030"/>
    <d v="2023-12-20T00:00:00"/>
    <n v="480"/>
    <s v="4200344520"/>
    <s v="2604CS02094000"/>
    <s v="UFIR MEDICINA CLINIC"/>
    <x v="300"/>
    <s v="0"/>
    <s v="F"/>
  </r>
  <r>
    <s v="2023"/>
    <s v="108908"/>
    <s v="CROWN ACQUISITIONS SL"/>
    <s v="B65411936"/>
    <s v="F23-031"/>
    <d v="2023-12-20T00:00:00"/>
    <n v="480"/>
    <s v="4200344468"/>
    <s v="2604CS02094000"/>
    <s v="UFIR MEDICINA CLINIC"/>
    <x v="300"/>
    <s v="0"/>
    <s v="F"/>
  </r>
  <r>
    <s v="2023"/>
    <s v="109372"/>
    <s v="ROSENDO MILA SL EL FORNET EN ROSEND"/>
    <s v="B08121659"/>
    <s v="23VF116113"/>
    <d v="2023-11-30T00:00:00"/>
    <n v="140.05000000000001"/>
    <m/>
    <n v="25630002261000"/>
    <e v="#N/A"/>
    <x v="300"/>
    <s v="0"/>
    <s v="F"/>
  </r>
  <r>
    <s v="2023"/>
    <s v="109465"/>
    <s v="GLASS CAFE 1997 SL"/>
    <s v="B61639076"/>
    <s v="82"/>
    <d v="2023-12-20T00:00:00"/>
    <n v="1115.8399999999999"/>
    <m/>
    <n v="37080001713000"/>
    <s v="CAMPUS ALIMENTACIÓ"/>
    <x v="300"/>
    <s v="0"/>
    <s v="F"/>
  </r>
  <r>
    <s v="2023"/>
    <s v="109922"/>
    <s v="SUMINISTROS NESSLAB, S.L."/>
    <s v="B66567215"/>
    <s v="230587"/>
    <d v="2023-12-15T00:00:00"/>
    <n v="12.1"/>
    <s v="4200343133"/>
    <s v="2595FA00247000"/>
    <s v="DP.FARMACO.QUI.TERAP"/>
    <x v="300"/>
    <s v="0"/>
    <s v="F"/>
  </r>
  <r>
    <s v="2023"/>
    <s v="110240"/>
    <s v="PALETERIA TCP SL"/>
    <s v="B66939299"/>
    <s v="2023096"/>
    <d v="2023-12-20T00:00:00"/>
    <n v="302.5"/>
    <s v="4200298461"/>
    <n v="38180001485000"/>
    <s v="PLA D'INVERSIONS UNI"/>
    <x v="300"/>
    <s v="0"/>
    <s v="F"/>
  </r>
  <r>
    <s v="2023"/>
    <s v="111096"/>
    <s v="VALVULAS Y CONEXIONES IBERICA SLU ("/>
    <s v="B87971362"/>
    <s v="238996"/>
    <d v="2023-12-15T00:00:00"/>
    <n v="1387.42"/>
    <s v="4200342177"/>
    <s v="2575QU02070000"/>
    <s v="DEP. C.MATERIALS I Q"/>
    <x v="300"/>
    <s v="0"/>
    <s v="F"/>
  </r>
  <r>
    <s v="2023"/>
    <s v="111110"/>
    <s v="SIRESA CAMPUS SL"/>
    <s v="B86458643"/>
    <s v="7210110898"/>
    <d v="2023-12-20T00:00:00"/>
    <n v="180"/>
    <s v="4200341907"/>
    <n v="25130000076000"/>
    <s v="ADM.FILOS/GEOGRA/Hª"/>
    <x v="300"/>
    <s v="0"/>
    <s v="F"/>
  </r>
  <r>
    <s v="2023"/>
    <s v="111244"/>
    <s v="BIO TECHNE RD SYSTEMS SLU"/>
    <s v="B67069302"/>
    <s v="CI-00008008"/>
    <d v="2023-12-19T00:00:00"/>
    <n v="1664.96"/>
    <s v="4200337067"/>
    <s v="2615CS00279000"/>
    <s v="DEP. CC. FISIOLOGIQU"/>
    <x v="300"/>
    <s v="0"/>
    <s v="F"/>
  </r>
  <r>
    <s v="2023"/>
    <s v="111244"/>
    <s v="BIO TECHNE RD SYSTEMS SLU"/>
    <s v="B67069302"/>
    <s v="CI-00008037"/>
    <d v="2023-12-20T00:00:00"/>
    <n v="794.73"/>
    <s v="4200340455"/>
    <s v="2615CS00279000"/>
    <s v="DEP. CC. FISIOLOGIQU"/>
    <x v="300"/>
    <s v="0"/>
    <s v="F"/>
  </r>
  <r>
    <s v="2023"/>
    <s v="111899"/>
    <s v="ATLANTA AGENCIA DE VIAJES SA"/>
    <s v="A08649477"/>
    <s v="1211068"/>
    <d v="2023-12-20T00:00:00"/>
    <n v="83.6"/>
    <m/>
    <n v="25330000120000"/>
    <s v="OR.ADM.DRET"/>
    <x v="300"/>
    <s v="0"/>
    <s v="F"/>
  </r>
  <r>
    <s v="2023"/>
    <s v="111899"/>
    <s v="ATLANTA AGENCIA DE VIAJES SA"/>
    <s v="A08649477"/>
    <s v="1211078"/>
    <d v="2023-12-20T00:00:00"/>
    <n v="117.7"/>
    <m/>
    <n v="25330000120000"/>
    <s v="OR.ADM.DRET"/>
    <x v="300"/>
    <s v="0"/>
    <s v="F"/>
  </r>
  <r>
    <s v="2023"/>
    <s v="111899"/>
    <s v="ATLANTA AGENCIA DE VIAJES SA"/>
    <s v="A08649477"/>
    <s v="1211079"/>
    <d v="2023-12-20T00:00:00"/>
    <n v="167.92"/>
    <m/>
    <s v="2585MA02069000"/>
    <s v="DEP. MATEMÀT. I INF."/>
    <x v="300"/>
    <s v="0"/>
    <s v="F"/>
  </r>
  <r>
    <s v="2023"/>
    <s v="111899"/>
    <s v="ATLANTA AGENCIA DE VIAJES SA"/>
    <s v="A08649477"/>
    <s v="1211101"/>
    <d v="2023-12-20T00:00:00"/>
    <n v="477.1"/>
    <m/>
    <s v="2525FL01944000"/>
    <s v="DEP.LLENG I LIT. MOD"/>
    <x v="300"/>
    <s v="0"/>
    <s v="F"/>
  </r>
  <r>
    <s v="2023"/>
    <s v="111899"/>
    <s v="ATLANTA AGENCIA DE VIAJES SA"/>
    <s v="A08649477"/>
    <s v="1211103"/>
    <d v="2023-12-20T00:00:00"/>
    <n v="143.6"/>
    <m/>
    <s v="2654EC00137000"/>
    <s v="F.ECONOMIA EMPRESA"/>
    <x v="300"/>
    <s v="0"/>
    <s v="F"/>
  </r>
  <r>
    <s v="2023"/>
    <s v="111899"/>
    <s v="ATLANTA AGENCIA DE VIAJES SA"/>
    <s v="A08649477"/>
    <s v="1211105"/>
    <d v="2023-12-20T00:00:00"/>
    <n v="139.85"/>
    <m/>
    <s v="2654EC00137000"/>
    <s v="F.ECONOMIA EMPRESA"/>
    <x v="300"/>
    <s v="0"/>
    <s v="F"/>
  </r>
  <r>
    <s v="2023"/>
    <s v="111899"/>
    <s v="ATLANTA AGENCIA DE VIAJES SA"/>
    <s v="A08649477"/>
    <s v="1211113"/>
    <d v="2023-12-20T00:00:00"/>
    <n v="248"/>
    <m/>
    <n v="26530000136000"/>
    <s v="OR ECONOMIA EMPRESA"/>
    <x v="300"/>
    <s v="0"/>
    <s v="F"/>
  </r>
  <r>
    <s v="2023"/>
    <s v="111899"/>
    <s v="ATLANTA AGENCIA DE VIAJES SA"/>
    <s v="A08649477"/>
    <s v="1211114"/>
    <d v="2023-12-20T00:00:00"/>
    <n v="138.97999999999999"/>
    <m/>
    <n v="26530000136000"/>
    <s v="OR ECONOMIA EMPRESA"/>
    <x v="300"/>
    <s v="0"/>
    <s v="F"/>
  </r>
  <r>
    <s v="2023"/>
    <s v="111899"/>
    <s v="ATLANTA AGENCIA DE VIAJES SA"/>
    <s v="A08649477"/>
    <s v="1211117"/>
    <d v="2023-12-20T00:00:00"/>
    <n v="235.4"/>
    <m/>
    <s v="2655EC02011002"/>
    <s v="DEP. ECONOMIA"/>
    <x v="300"/>
    <s v="0"/>
    <s v="F"/>
  </r>
  <r>
    <s v="2023"/>
    <s v="111899"/>
    <s v="ATLANTA AGENCIA DE VIAJES SA"/>
    <s v="A08649477"/>
    <s v="1211148"/>
    <d v="2023-12-20T00:00:00"/>
    <n v="235"/>
    <m/>
    <n v="25130000076000"/>
    <s v="ADM.FILOS/GEOGRA/Hª"/>
    <x v="300"/>
    <s v="0"/>
    <s v="F"/>
  </r>
  <r>
    <s v="2023"/>
    <s v="111899"/>
    <s v="ATLANTA AGENCIA DE VIAJES SA"/>
    <s v="A08649477"/>
    <s v="1211149"/>
    <d v="2023-12-20T00:00:00"/>
    <n v="90.65"/>
    <m/>
    <n v="25030000065000"/>
    <s v="ADM. BELLES ARTS"/>
    <x v="300"/>
    <s v="0"/>
    <s v="F"/>
  </r>
  <r>
    <s v="2023"/>
    <s v="112039"/>
    <s v="UNIDIX MEDICA SL"/>
    <s v="B61514386"/>
    <s v="13233000"/>
    <d v="2023-12-18T00:00:00"/>
    <n v="72.599999999999994"/>
    <s v="4200339061"/>
    <s v="2604CS01778000"/>
    <s v="S.DISSECCIÓ MEDICINA"/>
    <x v="300"/>
    <s v="0"/>
    <s v="F"/>
  </r>
  <r>
    <s v="2023"/>
    <s v="112541"/>
    <s v="PUBLIANI GROUP SL"/>
    <s v="B55318489"/>
    <s v="A23414"/>
    <d v="2023-12-20T00:00:00"/>
    <n v="2193.13"/>
    <s v="4200344393"/>
    <n v="37780001328000"/>
    <s v="SAE. S ATENCIO ESTUD"/>
    <x v="300"/>
    <s v="0"/>
    <s v="F"/>
  </r>
  <r>
    <s v="2023"/>
    <s v="114657"/>
    <s v="ECITYCLIC SOLUTIONS SL"/>
    <s v="B10687861"/>
    <s v="00001789"/>
    <d v="2023-12-19T00:00:00"/>
    <n v="556.6"/>
    <m/>
    <n v="37290000331000"/>
    <s v="D ÀREA TIC"/>
    <x v="300"/>
    <s v="0"/>
    <s v="F"/>
  </r>
  <r>
    <s v="2023"/>
    <s v="115049"/>
    <s v="OBRES I SERVEIS SLALOM SLU"/>
    <s v="B72566839"/>
    <s v="23204"/>
    <d v="2023-12-20T00:00:00"/>
    <n v="819.17"/>
    <s v="4200342110"/>
    <n v="38180001485000"/>
    <s v="PLA D'INVERSIONS UNI"/>
    <x v="300"/>
    <s v="0"/>
    <s v="F"/>
  </r>
  <r>
    <s v="2023"/>
    <s v="115410"/>
    <s v="ASFA AILLAMENTS SL"/>
    <s v="B66298100"/>
    <s v="F230399"/>
    <d v="2023-11-30T00:00:00"/>
    <n v="758.6"/>
    <s v="4200326578"/>
    <n v="38180001485000"/>
    <s v="PLA D'INVERSIONS UNI"/>
    <x v="300"/>
    <s v="0"/>
    <s v="F"/>
  </r>
  <r>
    <s v="2023"/>
    <s v="115580"/>
    <s v="MEDIA MARKT SATURN SAU"/>
    <s v="A82037292"/>
    <s v="60022035"/>
    <d v="2023-12-15T00:00:00"/>
    <n v="239.98"/>
    <s v="4100015206"/>
    <n v="37480000347000"/>
    <s v="COMPTABILITAT"/>
    <x v="300"/>
    <s v="0"/>
    <s v="F"/>
  </r>
  <r>
    <s v="2023"/>
    <s v="115752"/>
    <s v="ALGASKITA SL"/>
    <s v="B06873335"/>
    <s v="#34853"/>
    <d v="2023-12-15T00:00:00"/>
    <n v="283.75"/>
    <m/>
    <s v="2585MA02069000"/>
    <s v="DEP. MATEMÀT. I INF."/>
    <x v="300"/>
    <s v="0"/>
    <s v="F"/>
  </r>
  <r>
    <s v="2023"/>
    <s v="200953"/>
    <s v="AQUA SCHWARZ GMBH"/>
    <m/>
    <s v="230705"/>
    <d v="2023-12-18T00:00:00"/>
    <n v="188.5"/>
    <s v="4200341857"/>
    <n v="37180001607000"/>
    <s v="OPIR OF.PROJ.INT.REC"/>
    <x v="300"/>
    <s v="G"/>
    <s v="F"/>
  </r>
  <r>
    <s v="2023"/>
    <s v="204904"/>
    <s v="SAS CIRAM"/>
    <m/>
    <s v="/2023/06521"/>
    <d v="2023-11-30T00:00:00"/>
    <n v="2620"/>
    <m/>
    <s v="2515GH01968000"/>
    <s v="DEP. HISTORIA I ARQU"/>
    <x v="300"/>
    <s v="0"/>
    <s v="F"/>
  </r>
  <r>
    <s v="2023"/>
    <s v="301359"/>
    <s v="GRAPHPAD SOFTWARE, INC."/>
    <m/>
    <s v="$43397707"/>
    <d v="2023-11-10T00:00:00"/>
    <n v="137.56"/>
    <m/>
    <s v="2565BI01976001"/>
    <s v="DEP. GENÈTICA, MICRO"/>
    <x v="300"/>
    <s v="0"/>
    <s v="F"/>
  </r>
  <r>
    <s v="2023"/>
    <s v="302191"/>
    <s v="THE KOREAN PHYSICAL SOCIETY"/>
    <m/>
    <s v="$30331-1420"/>
    <d v="2023-09-05T00:00:00"/>
    <n v="707.16"/>
    <m/>
    <n v="25730002262000"/>
    <e v="#N/A"/>
    <x v="300"/>
    <s v="0"/>
    <s v="F"/>
  </r>
  <r>
    <s v="2023"/>
    <s v="303700"/>
    <s v="KENES INT ORGANIZERS OF CONGRESSES"/>
    <m/>
    <s v="IBR023-2214"/>
    <d v="2023-07-02T00:00:00"/>
    <n v="265"/>
    <m/>
    <s v="2604CS02094000"/>
    <s v="UFIR MEDICINA CLINIC"/>
    <x v="300"/>
    <s v="0"/>
    <s v="F"/>
  </r>
  <r>
    <s v="2023"/>
    <s v="306183"/>
    <s v="EXECUTIVE HOTEL BURNABY CONFERENCE"/>
    <m/>
    <s v="$REBU3619E2"/>
    <d v="2023-06-23T00:00:00"/>
    <n v="1906.87"/>
    <m/>
    <s v="2585MA02069000"/>
    <s v="DEP. MATEMÀT. I INF."/>
    <x v="300"/>
    <s v="0"/>
    <s v="F"/>
  </r>
  <r>
    <s v="2023"/>
    <s v="505281"/>
    <s v="JACQUES CATERING SL (GRUPO SOTERAS)"/>
    <s v="B60574787"/>
    <s v="5041953"/>
    <d v="2023-12-20T00:00:00"/>
    <n v="2352.35"/>
    <m/>
    <s v="2576QU01677000"/>
    <s v="INST.QUÍM.TEÒR.COMP."/>
    <x v="300"/>
    <s v="0"/>
    <s v="F"/>
  </r>
  <r>
    <s v="2023"/>
    <s v="505373"/>
    <s v="LAIETANA DE LLIBRETERIA SL LAIE"/>
    <s v="B08549784"/>
    <s v="10/00000230"/>
    <d v="2023-12-20T00:00:00"/>
    <n v="579.53"/>
    <s v="4200344955"/>
    <s v="2635ED02023000"/>
    <s v="DEPT.DIDÀCTIQUES APL"/>
    <x v="300"/>
    <s v="0"/>
    <s v="F"/>
  </r>
  <r>
    <s v="2023"/>
    <s v="505373"/>
    <s v="LAIETANA DE LLIBRETERIA SL LAIE"/>
    <s v="B08549784"/>
    <s v="90002698"/>
    <d v="2023-12-18T00:00:00"/>
    <n v="59.71"/>
    <s v="4200340954"/>
    <s v="2575FI00213000"/>
    <s v="DP.ENGINYERIA ELECTR"/>
    <x v="300"/>
    <s v="0"/>
    <s v="F"/>
  </r>
  <r>
    <s v="2023"/>
    <s v="512233"/>
    <s v="FCC AMBITO, S.A."/>
    <s v="A28900975"/>
    <s v="79-01/14597"/>
    <d v="2023-12-14T00:00:00"/>
    <n v="1639.77"/>
    <m/>
    <n v="25730000200227"/>
    <s v="ADM.F.Q/TRAC.RESIDUS"/>
    <x v="300"/>
    <s v="0"/>
    <s v="F"/>
  </r>
  <r>
    <s v="2023"/>
    <s v="512233"/>
    <s v="FCC AMBITO, S.A."/>
    <s v="A28900975"/>
    <s v="79-01/14609"/>
    <d v="2023-12-14T00:00:00"/>
    <n v="111.64"/>
    <m/>
    <n v="37190000329000"/>
    <s v="CCIT-UB SCT"/>
    <x v="300"/>
    <s v="0"/>
    <s v="F"/>
  </r>
  <r>
    <s v="2023"/>
    <s v="512233"/>
    <s v="FCC AMBITO, S.A."/>
    <s v="A28900975"/>
    <s v="79-01/14665"/>
    <d v="2023-12-18T00:00:00"/>
    <n v="174.63"/>
    <m/>
    <n v="37190000329000"/>
    <s v="CCIT-UB SCT"/>
    <x v="300"/>
    <s v="0"/>
    <s v="F"/>
  </r>
  <r>
    <s v="2023"/>
    <s v="512233"/>
    <s v="FCC AMBITO, S.A."/>
    <s v="A28900975"/>
    <s v="79-01/14673"/>
    <d v="2023-12-20T00:00:00"/>
    <n v="48.88"/>
    <m/>
    <n v="25630000158001"/>
    <s v="ADM. BIOL/CC T. MANT"/>
    <x v="300"/>
    <s v="C"/>
    <s v="F"/>
  </r>
  <r>
    <s v="2023"/>
    <s v="512233"/>
    <s v="FCC AMBITO, S.A."/>
    <s v="A28900975"/>
    <s v="79-01/14685"/>
    <d v="2023-12-20T00:00:00"/>
    <n v="1185"/>
    <m/>
    <n v="25730000200227"/>
    <s v="ADM.F.Q/TRAC.RESIDUS"/>
    <x v="300"/>
    <s v="0"/>
    <s v="F"/>
  </r>
  <r>
    <s v="2023"/>
    <s v="604807"/>
    <s v="BRZOSKA LUCYNA EMILIA"/>
    <m/>
    <s v="51"/>
    <d v="2023-11-24T00:00:00"/>
    <n v="294"/>
    <m/>
    <s v="2565BI01976000"/>
    <s v="DEP. GENÈTICA, MICRO"/>
    <x v="300"/>
    <s v="0"/>
    <s v="F"/>
  </r>
  <r>
    <s v="2023"/>
    <s v="906354"/>
    <s v="FERNANDEZ LOPEZ ROBERTO"/>
    <s v="52201973T"/>
    <s v="1274"/>
    <d v="2023-12-20T00:00:00"/>
    <n v="3050"/>
    <m/>
    <s v="2614CS02096000"/>
    <s v="UFIR INFERMERIA"/>
    <x v="300"/>
    <s v="G"/>
    <s v="F"/>
  </r>
  <r>
    <s v="2023"/>
    <s v="907923"/>
    <s v="MAÑA TERRE MARIA TERESA"/>
    <s v="46316465P"/>
    <s v="3"/>
    <d v="2023-12-16T00:00:00"/>
    <n v="150"/>
    <m/>
    <s v="2644BB00319000"/>
    <s v="F. INFORMACIÓ I MITJ"/>
    <x v="300"/>
    <s v="0"/>
    <s v="F"/>
  </r>
  <r>
    <s v="2023"/>
    <s v="908859"/>
    <s v="ADZERIAS SAPERAS MONTSERRAT"/>
    <s v="39859570H"/>
    <s v="202302"/>
    <d v="2023-03-01T00:00:00"/>
    <n v="342.43"/>
    <m/>
    <s v="2524FL00103000"/>
    <s v="F.FILOLOGIA I COMUNI"/>
    <x v="300"/>
    <s v="0"/>
    <s v="F"/>
  </r>
  <r>
    <s v="2023"/>
    <s v="50024"/>
    <s v="FUNDACIO COL·LEGIS MAJORS UB"/>
    <s v="G72717689"/>
    <s v="4.235"/>
    <d v="2023-12-18T00:00:00"/>
    <n v="85.04"/>
    <m/>
    <s v="2564BI00163000"/>
    <s v="F.BIOLOGIA"/>
    <x v="301"/>
    <s v="0"/>
    <s v="F"/>
  </r>
  <r>
    <s v="2023"/>
    <s v="100611"/>
    <s v="EPPENDORF IBERICA"/>
    <s v="B82850645"/>
    <s v="0040054625"/>
    <d v="2023-12-21T00:00:00"/>
    <n v="73.81"/>
    <s v="4200331595"/>
    <s v="2565BI01973000"/>
    <s v="DEP.BIOQUIM. BIOMEDI"/>
    <x v="301"/>
    <s v="0"/>
    <s v="F"/>
  </r>
  <r>
    <s v="2023"/>
    <s v="100617"/>
    <s v="LINEALAB SL LINEALAB SCHOTT"/>
    <s v="B63935951"/>
    <s v="03718"/>
    <d v="2023-12-18T00:00:00"/>
    <n v="907.5"/>
    <s v="4200343171"/>
    <s v="2575QU02072000"/>
    <s v="DEP. QUIM. INORG.ORG"/>
    <x v="301"/>
    <s v="0"/>
    <s v="F"/>
  </r>
  <r>
    <s v="2023"/>
    <s v="100798"/>
    <s v="LA TEVA WEB SL"/>
    <s v="B64293533"/>
    <s v="4200"/>
    <d v="2023-12-21T00:00:00"/>
    <n v="503.36"/>
    <s v="4200337465"/>
    <s v="2655EC02010003"/>
    <s v="DEP.ECON, ESTAD, E.A"/>
    <x v="301"/>
    <s v="0"/>
    <s v="F"/>
  </r>
  <r>
    <s v="2023"/>
    <s v="100822"/>
    <s v="COLWITH ROAD SL"/>
    <s v="B65047342"/>
    <s v="2869"/>
    <d v="2023-12-20T00:00:00"/>
    <n v="2994.75"/>
    <s v="4200345151"/>
    <n v="37780001328000"/>
    <s v="SAE. S ATENCIO ESTUD"/>
    <x v="301"/>
    <s v="0"/>
    <s v="F"/>
  </r>
  <r>
    <s v="2023"/>
    <s v="100822"/>
    <s v="COLWITH ROAD SL"/>
    <s v="B65047342"/>
    <s v="2870"/>
    <d v="2023-12-20T00:00:00"/>
    <n v="1845.25"/>
    <s v="4200344970"/>
    <n v="37780001328000"/>
    <s v="SAE. S ATENCIO ESTUD"/>
    <x v="301"/>
    <s v="0"/>
    <s v="F"/>
  </r>
  <r>
    <s v="2023"/>
    <s v="100864"/>
    <s v="SUMINISTROS GRALS OFICIN.REY CENTER"/>
    <s v="B64498298"/>
    <s v="15977"/>
    <d v="2023-12-21T00:00:00"/>
    <n v="712.44"/>
    <m/>
    <s v="2575FI00213000"/>
    <s v="DP.ENGINYERIA ELECTR"/>
    <x v="301"/>
    <s v="0"/>
    <s v="F"/>
  </r>
  <r>
    <s v="2023"/>
    <s v="100864"/>
    <s v="SUMINISTROS GRALS OFICIN.REY CENTER"/>
    <s v="B64498298"/>
    <s v="15978"/>
    <d v="2023-12-21T00:00:00"/>
    <n v="69.319999999999993"/>
    <m/>
    <s v="2575FI02052000"/>
    <s v="DEP.FIS.MAT.CONDENS."/>
    <x v="301"/>
    <s v="0"/>
    <s v="F"/>
  </r>
  <r>
    <s v="2023"/>
    <s v="100864"/>
    <s v="SUMINISTROS GRALS OFICIN.REY CENTER"/>
    <s v="B64498298"/>
    <s v="15979"/>
    <d v="2023-12-21T00:00:00"/>
    <n v="336.49"/>
    <m/>
    <s v="2575FI02052000"/>
    <s v="DEP.FIS.MAT.CONDENS."/>
    <x v="301"/>
    <s v="0"/>
    <s v="F"/>
  </r>
  <r>
    <s v="2023"/>
    <s v="100864"/>
    <s v="SUMINISTROS GRALS OFICIN.REY CENTER"/>
    <s v="B64498298"/>
    <s v="15980"/>
    <d v="2023-12-21T00:00:00"/>
    <n v="354.89"/>
    <m/>
    <s v="2575FI02053000"/>
    <s v="DEP. FISICA APLICADA"/>
    <x v="301"/>
    <s v="0"/>
    <s v="F"/>
  </r>
  <r>
    <s v="2023"/>
    <s v="100864"/>
    <s v="SUMINISTROS GRALS OFICIN.REY CENTER"/>
    <s v="B64498298"/>
    <s v="15981"/>
    <d v="2023-12-21T00:00:00"/>
    <n v="56"/>
    <m/>
    <s v="2565BI01975001"/>
    <s v="ZOOLOGIA I ANT.BIOL"/>
    <x v="301"/>
    <s v="0"/>
    <s v="F"/>
  </r>
  <r>
    <s v="2023"/>
    <s v="100864"/>
    <s v="SUMINISTROS GRALS OFICIN.REY CENTER"/>
    <s v="B64498298"/>
    <s v="15982"/>
    <d v="2023-12-21T00:00:00"/>
    <n v="142.6"/>
    <m/>
    <s v="2575FI02053000"/>
    <s v="DEP. FISICA APLICADA"/>
    <x v="301"/>
    <s v="0"/>
    <s v="F"/>
  </r>
  <r>
    <s v="2023"/>
    <s v="100864"/>
    <s v="SUMINISTROS GRALS OFICIN.REY CENTER"/>
    <s v="B64498298"/>
    <s v="15983"/>
    <d v="2023-12-21T00:00:00"/>
    <n v="200"/>
    <m/>
    <s v="2575FI02053000"/>
    <s v="DEP. FISICA APLICADA"/>
    <x v="301"/>
    <s v="0"/>
    <s v="F"/>
  </r>
  <r>
    <s v="2023"/>
    <s v="100864"/>
    <s v="SUMINISTROS GRALS OFICIN.REY CENTER"/>
    <s v="B64498298"/>
    <s v="15984"/>
    <d v="2023-12-21T00:00:00"/>
    <n v="329.34"/>
    <m/>
    <s v="2575FI02053000"/>
    <s v="DEP. FISICA APLICADA"/>
    <x v="301"/>
    <s v="0"/>
    <s v="F"/>
  </r>
  <r>
    <s v="2023"/>
    <s v="100864"/>
    <s v="SUMINISTROS GRALS OFICIN.REY CENTER"/>
    <s v="B64498298"/>
    <s v="15985"/>
    <d v="2023-12-21T00:00:00"/>
    <n v="162.18"/>
    <m/>
    <s v="2575FI02053000"/>
    <s v="DEP. FISICA APLICADA"/>
    <x v="301"/>
    <s v="0"/>
    <s v="F"/>
  </r>
  <r>
    <s v="2023"/>
    <s v="100864"/>
    <s v="SUMINISTROS GRALS OFICIN.REY CENTER"/>
    <s v="B64498298"/>
    <s v="15987"/>
    <d v="2023-12-21T00:00:00"/>
    <n v="274.75"/>
    <m/>
    <s v="2565BI01974001"/>
    <s v="SECCIO BIO.CEL·LULAR"/>
    <x v="301"/>
    <s v="0"/>
    <s v="F"/>
  </r>
  <r>
    <s v="2023"/>
    <s v="100864"/>
    <s v="SUMINISTROS GRALS OFICIN.REY CENTER"/>
    <s v="B64498298"/>
    <s v="15988"/>
    <d v="2023-12-21T00:00:00"/>
    <n v="170"/>
    <m/>
    <s v="2565BI01974001"/>
    <s v="SECCIO BIO.CEL·LULAR"/>
    <x v="301"/>
    <s v="0"/>
    <s v="F"/>
  </r>
  <r>
    <s v="2023"/>
    <s v="100877"/>
    <s v="DELTACLON SL DELTACLON SL"/>
    <s v="B81380370"/>
    <s v="23/A/231302"/>
    <d v="2023-12-21T00:00:00"/>
    <n v="214.17"/>
    <s v="4200342851"/>
    <s v="2615CS00885000"/>
    <s v="DP.PATOL.I TERP.EXP."/>
    <x v="301"/>
    <s v="0"/>
    <s v="F"/>
  </r>
  <r>
    <s v="2023"/>
    <s v="100910"/>
    <s v="SUMINISTROS GENERALES LABORATORIOS"/>
    <s v="B63479752"/>
    <s v="023-113.245"/>
    <d v="2023-12-20T00:00:00"/>
    <n v="106.04"/>
    <s v="4200333087"/>
    <s v="2565BI01974000"/>
    <s v="DEP.BIO.CEL. FIS. IM"/>
    <x v="301"/>
    <s v="0"/>
    <s v="F"/>
  </r>
  <r>
    <s v="2023"/>
    <s v="101057"/>
    <s v="AZBIL TELSTAR TECHNOLOGIES SLU"/>
    <s v="B63797559"/>
    <s v="0080119159"/>
    <d v="2023-11-30T00:00:00"/>
    <n v="10413.26"/>
    <s v="4200335700"/>
    <s v="2565BI01974000"/>
    <s v="DEP.BIO.CEL. FIS. IM"/>
    <x v="301"/>
    <s v="0"/>
    <s v="F"/>
  </r>
  <r>
    <s v="2023"/>
    <s v="101149"/>
    <s v="UNIVERSITAS COLECTIVIDADES SLU UNIV"/>
    <s v="B63225882"/>
    <s v="70H2"/>
    <d v="2023-12-21T00:00:00"/>
    <n v="65.44"/>
    <s v="4200345294"/>
    <s v="2655EC02010003"/>
    <s v="DEP.ECON, ESTAD, E.A"/>
    <x v="301"/>
    <s v="0"/>
    <s v="F"/>
  </r>
  <r>
    <s v="2023"/>
    <s v="101166"/>
    <s v="NIEMON IMPRESSIONS SL"/>
    <s v="B62870217"/>
    <s v="F1619"/>
    <d v="2023-12-21T00:00:00"/>
    <n v="21.24"/>
    <s v="4200345254"/>
    <s v="2595FA00247000"/>
    <s v="DP.FARMACO.QUI.TERAP"/>
    <x v="301"/>
    <s v="0"/>
    <s v="F"/>
  </r>
  <r>
    <s v="2023"/>
    <s v="101312"/>
    <s v="SUDELAB SL"/>
    <s v="B63276778"/>
    <s v="227963"/>
    <d v="2023-12-20T00:00:00"/>
    <n v="679.69"/>
    <s v="4200344265"/>
    <s v="2595FA02034000"/>
    <s v="DEP.NUTRICIÓ, CC.DE"/>
    <x v="301"/>
    <s v="0"/>
    <s v="F"/>
  </r>
  <r>
    <s v="2023"/>
    <s v="101312"/>
    <s v="SUDELAB SL"/>
    <s v="B63276778"/>
    <s v="227968"/>
    <d v="2023-12-20T00:00:00"/>
    <n v="55.06"/>
    <s v="4200344858"/>
    <s v="2605CS02079000"/>
    <s v="DEPT. BIOMEDICINA"/>
    <x v="301"/>
    <s v="0"/>
    <s v="F"/>
  </r>
  <r>
    <s v="2023"/>
    <s v="101312"/>
    <s v="SUDELAB SL"/>
    <s v="B63276778"/>
    <s v="227969"/>
    <d v="2023-12-20T00:00:00"/>
    <n v="60.96"/>
    <s v="4200344850"/>
    <s v="2605CS02079000"/>
    <s v="DEPT. BIOMEDICINA"/>
    <x v="301"/>
    <s v="0"/>
    <s v="F"/>
  </r>
  <r>
    <s v="2023"/>
    <s v="101312"/>
    <s v="SUDELAB SL"/>
    <s v="B63276778"/>
    <s v="227970"/>
    <d v="2023-12-20T00:00:00"/>
    <n v="42.35"/>
    <s v="4200343321"/>
    <s v="2565BI01976000"/>
    <s v="DEP. GENÈTICA, MICRO"/>
    <x v="301"/>
    <s v="0"/>
    <s v="F"/>
  </r>
  <r>
    <s v="2023"/>
    <s v="101312"/>
    <s v="SUDELAB SL"/>
    <s v="B63276778"/>
    <s v="227971"/>
    <d v="2023-12-20T00:00:00"/>
    <n v="118.94"/>
    <s v="4200343638"/>
    <s v="2595FA02036000"/>
    <s v="DEP. FARMÀCIA I TEC"/>
    <x v="301"/>
    <s v="0"/>
    <s v="F"/>
  </r>
  <r>
    <s v="2023"/>
    <s v="101312"/>
    <s v="SUDELAB SL"/>
    <s v="B63276778"/>
    <s v="227972"/>
    <d v="2023-12-20T00:00:00"/>
    <n v="206.44"/>
    <s v="4200342672"/>
    <s v="2595FA02036000"/>
    <s v="DEP. FARMÀCIA I TEC"/>
    <x v="301"/>
    <s v="0"/>
    <s v="F"/>
  </r>
  <r>
    <s v="2023"/>
    <s v="101312"/>
    <s v="SUDELAB SL"/>
    <s v="B63276778"/>
    <s v="227974"/>
    <d v="2023-12-20T00:00:00"/>
    <n v="37.92"/>
    <s v="4200339082"/>
    <s v="2565GE02064000"/>
    <s v="DEP. DINÀMICA TERRA"/>
    <x v="301"/>
    <s v="0"/>
    <s v="F"/>
  </r>
  <r>
    <s v="2023"/>
    <s v="101312"/>
    <s v="SUDELAB SL"/>
    <s v="B63276778"/>
    <s v="227986"/>
    <d v="2023-12-20T00:00:00"/>
    <n v="16.149999999999999"/>
    <s v="4200342989"/>
    <s v="2615CS00279000"/>
    <s v="DEP. CC. FISIOLOGIQU"/>
    <x v="301"/>
    <s v="0"/>
    <s v="F"/>
  </r>
  <r>
    <s v="2023"/>
    <s v="101312"/>
    <s v="SUDELAB SL"/>
    <s v="B63276778"/>
    <s v="227988"/>
    <d v="2023-12-20T00:00:00"/>
    <n v="194.81"/>
    <s v="4200344457"/>
    <s v="2615CS00885000"/>
    <s v="DP.PATOL.I TERP.EXP."/>
    <x v="301"/>
    <s v="0"/>
    <s v="F"/>
  </r>
  <r>
    <s v="2023"/>
    <s v="101312"/>
    <s v="SUDELAB SL"/>
    <s v="B63276778"/>
    <s v="227989"/>
    <d v="2023-12-20T00:00:00"/>
    <n v="72.599999999999994"/>
    <s v="4200342693"/>
    <s v="2615CS00885000"/>
    <s v="DP.PATOL.I TERP.EXP."/>
    <x v="301"/>
    <s v="0"/>
    <s v="F"/>
  </r>
  <r>
    <s v="2023"/>
    <s v="101312"/>
    <s v="SUDELAB SL"/>
    <s v="B63276778"/>
    <s v="227992"/>
    <d v="2023-12-20T00:00:00"/>
    <n v="12.77"/>
    <s v="4200344678"/>
    <s v="2605CS02079000"/>
    <s v="DEPT. BIOMEDICINA"/>
    <x v="301"/>
    <s v="0"/>
    <s v="F"/>
  </r>
  <r>
    <s v="2023"/>
    <s v="101312"/>
    <s v="SUDELAB SL"/>
    <s v="B63276778"/>
    <s v="227994"/>
    <d v="2023-12-20T00:00:00"/>
    <n v="138.66999999999999"/>
    <s v="4200344630"/>
    <s v="2614CS02095000"/>
    <s v="UFIR MEDICINA BELLV."/>
    <x v="301"/>
    <s v="0"/>
    <s v="F"/>
  </r>
  <r>
    <s v="2023"/>
    <s v="101312"/>
    <s v="SUDELAB SL"/>
    <s v="B63276778"/>
    <s v="227995"/>
    <d v="2023-12-20T00:00:00"/>
    <n v="355.74"/>
    <s v="4200344654"/>
    <n v="25130000080000"/>
    <s v="OR.ADM.FI/GEOGRAF/Hª"/>
    <x v="301"/>
    <s v="0"/>
    <s v="F"/>
  </r>
  <r>
    <s v="2023"/>
    <s v="101312"/>
    <s v="SUDELAB SL"/>
    <s v="B63276778"/>
    <s v="228017"/>
    <d v="2023-12-21T00:00:00"/>
    <n v="246.73"/>
    <s v="4200344927"/>
    <s v="2595FA02037000"/>
    <s v="DEP. BIOL. SANITAT"/>
    <x v="301"/>
    <s v="0"/>
    <s v="F"/>
  </r>
  <r>
    <s v="2023"/>
    <s v="101312"/>
    <s v="SUDELAB SL"/>
    <s v="B63276778"/>
    <s v="228018"/>
    <d v="2023-12-21T00:00:00"/>
    <n v="84.7"/>
    <s v="4200345093"/>
    <s v="2615CS00885000"/>
    <s v="DP.PATOL.I TERP.EXP."/>
    <x v="301"/>
    <s v="0"/>
    <s v="F"/>
  </r>
  <r>
    <s v="2023"/>
    <s v="101312"/>
    <s v="SUDELAB SL"/>
    <s v="B63276778"/>
    <s v="228019"/>
    <d v="2023-12-21T00:00:00"/>
    <n v="125.04"/>
    <s v="4200344265"/>
    <s v="2595FA02034000"/>
    <s v="DEP.NUTRICIÓ, CC.DE"/>
    <x v="301"/>
    <s v="0"/>
    <s v="F"/>
  </r>
  <r>
    <s v="2023"/>
    <s v="101910"/>
    <s v="CROMLAB SL CROMLAB SL"/>
    <s v="B58019050"/>
    <s v="1858"/>
    <d v="2023-12-21T00:00:00"/>
    <n v="555.87"/>
    <s v="4100017796"/>
    <s v="2595FA00247000"/>
    <s v="DP.FARMACO.QUI.TERAP"/>
    <x v="301"/>
    <s v="0"/>
    <s v="F"/>
  </r>
  <r>
    <s v="2023"/>
    <s v="101979"/>
    <s v="SG SERVICIOS HOSPITALARIOS SL SG SE"/>
    <s v="B59076828"/>
    <s v="1595"/>
    <d v="2023-12-18T00:00:00"/>
    <n v="171.52"/>
    <s v="4200339649"/>
    <s v="2565BI01975000"/>
    <s v="DEP. BIO. EVOL. ECO."/>
    <x v="301"/>
    <s v="0"/>
    <s v="F"/>
  </r>
  <r>
    <s v="2023"/>
    <s v="101979"/>
    <s v="SG SERVICIOS HOSPITALARIOS SL SG SE"/>
    <s v="B59076828"/>
    <s v="1596"/>
    <d v="2023-12-18T00:00:00"/>
    <n v="171.52"/>
    <s v="4200340686"/>
    <s v="2565BI01975000"/>
    <s v="DEP. BIO. EVOL. ECO."/>
    <x v="301"/>
    <s v="0"/>
    <s v="F"/>
  </r>
  <r>
    <s v="2023"/>
    <s v="101979"/>
    <s v="SG SERVICIOS HOSPITALARIOS SL SG SE"/>
    <s v="B59076828"/>
    <s v="1623"/>
    <d v="2023-12-19T00:00:00"/>
    <n v="1811.59"/>
    <s v="4200336730"/>
    <s v="2615CS00279000"/>
    <s v="DEP. CC. FISIOLOGIQU"/>
    <x v="301"/>
    <s v="0"/>
    <s v="F"/>
  </r>
  <r>
    <s v="2023"/>
    <s v="101979"/>
    <s v="SG SERVICIOS HOSPITALARIOS SL SG SE"/>
    <s v="B59076828"/>
    <s v="4059"/>
    <d v="2023-12-14T00:00:00"/>
    <n v="73.540000000000006"/>
    <s v="4200343652"/>
    <s v="2595FA02034000"/>
    <s v="DEP.NUTRICIÓ, CC.DE"/>
    <x v="301"/>
    <s v="0"/>
    <s v="F"/>
  </r>
  <r>
    <s v="2023"/>
    <s v="101979"/>
    <s v="SG SERVICIOS HOSPITALARIOS SL SG SE"/>
    <s v="B59076828"/>
    <s v="4065"/>
    <d v="2023-12-14T00:00:00"/>
    <n v="293.89999999999998"/>
    <s v="4200339692"/>
    <s v="2615CS00885000"/>
    <s v="DP.PATOL.I TERP.EXP."/>
    <x v="301"/>
    <s v="0"/>
    <s v="F"/>
  </r>
  <r>
    <s v="2023"/>
    <s v="101979"/>
    <s v="SG SERVICIOS HOSPITALARIOS SL SG SE"/>
    <s v="B59076828"/>
    <s v="4076"/>
    <d v="2023-12-14T00:00:00"/>
    <n v="338.35"/>
    <s v="4200342894"/>
    <s v="2565BI01976000"/>
    <s v="DEP. GENÈTICA, MICRO"/>
    <x v="301"/>
    <s v="0"/>
    <s v="F"/>
  </r>
  <r>
    <s v="2023"/>
    <s v="101979"/>
    <s v="SG SERVICIOS HOSPITALARIOS SL SG SE"/>
    <s v="B59076828"/>
    <s v="4097"/>
    <d v="2023-12-18T00:00:00"/>
    <n v="634.08000000000004"/>
    <s v="4200342157"/>
    <s v="2615CS00279000"/>
    <s v="DEP. CC. FISIOLOGIQU"/>
    <x v="301"/>
    <s v="0"/>
    <s v="F"/>
  </r>
  <r>
    <s v="2023"/>
    <s v="101979"/>
    <s v="SG SERVICIOS HOSPITALARIOS SL SG SE"/>
    <s v="B59076828"/>
    <s v="4099"/>
    <d v="2023-12-18T00:00:00"/>
    <n v="1098.0899999999999"/>
    <s v="4200335763"/>
    <s v="2615CS00885000"/>
    <s v="DP.PATOL.I TERP.EXP."/>
    <x v="301"/>
    <s v="0"/>
    <s v="F"/>
  </r>
  <r>
    <s v="2023"/>
    <s v="101979"/>
    <s v="SG SERVICIOS HOSPITALARIOS SL SG SE"/>
    <s v="B59076828"/>
    <s v="4109"/>
    <d v="2023-12-18T00:00:00"/>
    <n v="480.72"/>
    <s v="4200343912"/>
    <s v="2595FA02034000"/>
    <s v="DEP.NUTRICIÓ, CC.DE"/>
    <x v="301"/>
    <s v="0"/>
    <s v="F"/>
  </r>
  <r>
    <s v="2023"/>
    <s v="101979"/>
    <s v="SG SERVICIOS HOSPITALARIOS SL SG SE"/>
    <s v="B59076828"/>
    <s v="4113"/>
    <d v="2023-12-18T00:00:00"/>
    <n v="3247.34"/>
    <s v="4200335651"/>
    <s v="2575QU02070000"/>
    <s v="DEP. C.MATERIALS I Q"/>
    <x v="301"/>
    <s v="0"/>
    <s v="F"/>
  </r>
  <r>
    <s v="2023"/>
    <s v="101979"/>
    <s v="SG SERVICIOS HOSPITALARIOS SL SG SE"/>
    <s v="B59076828"/>
    <s v="4122"/>
    <d v="2023-12-18T00:00:00"/>
    <n v="819.7"/>
    <s v="4200342459"/>
    <s v="2615CS00279000"/>
    <s v="DEP. CC. FISIOLOGIQU"/>
    <x v="301"/>
    <s v="0"/>
    <s v="F"/>
  </r>
  <r>
    <s v="2023"/>
    <s v="101979"/>
    <s v="SG SERVICIOS HOSPITALARIOS SL SG SE"/>
    <s v="B59076828"/>
    <s v="4123"/>
    <d v="2023-12-18T00:00:00"/>
    <n v="2298.5300000000002"/>
    <s v="4200342977"/>
    <s v="2615CS00279000"/>
    <s v="DEP. CC. FISIOLOGIQU"/>
    <x v="301"/>
    <s v="0"/>
    <s v="F"/>
  </r>
  <r>
    <s v="2023"/>
    <s v="101979"/>
    <s v="SG SERVICIOS HOSPITALARIOS SL SG SE"/>
    <s v="B59076828"/>
    <s v="4125"/>
    <d v="2023-12-18T00:00:00"/>
    <n v="905.5"/>
    <s v="4200343353"/>
    <s v="2595FA02035000"/>
    <s v="DEP. BIOQ. I FISIOLO"/>
    <x v="301"/>
    <s v="0"/>
    <s v="F"/>
  </r>
  <r>
    <s v="2023"/>
    <s v="101979"/>
    <s v="SG SERVICIOS HOSPITALARIOS SL SG SE"/>
    <s v="B59076828"/>
    <s v="443"/>
    <d v="2023-12-15T00:00:00"/>
    <n v="45.98"/>
    <s v="4200344695"/>
    <s v="2605CS02079000"/>
    <s v="DEPT. BIOMEDICINA"/>
    <x v="301"/>
    <s v="0"/>
    <s v="F"/>
  </r>
  <r>
    <s v="2023"/>
    <s v="101979"/>
    <s v="SG SERVICIOS HOSPITALARIOS SL SG SE"/>
    <s v="B59076828"/>
    <s v="444"/>
    <d v="2023-12-18T00:00:00"/>
    <n v="31.58"/>
    <s v="4200343669"/>
    <s v="2565BI01976000"/>
    <s v="DEP. GENÈTICA, MICRO"/>
    <x v="301"/>
    <s v="0"/>
    <s v="F"/>
  </r>
  <r>
    <s v="2023"/>
    <s v="102006"/>
    <s v="ENVIGO RMS SPAIN SL"/>
    <s v="B08924458"/>
    <s v="24000745 RI"/>
    <d v="2023-12-20T00:00:00"/>
    <n v="465"/>
    <s v="4200344165"/>
    <s v="2565BI01973000"/>
    <s v="DEP.BIOQUIM. BIOMEDI"/>
    <x v="301"/>
    <s v="0"/>
    <s v="F"/>
  </r>
  <r>
    <s v="2023"/>
    <s v="102025"/>
    <s v="VWR INTERNATIONAL EUROLAB SL VWR IN"/>
    <s v="B08362089"/>
    <s v="7062384625"/>
    <d v="2023-12-20T00:00:00"/>
    <n v="45.64"/>
    <s v="4200332230"/>
    <s v="2565BI01975000"/>
    <s v="DEP. BIO. EVOL. ECO."/>
    <x v="301"/>
    <s v="0"/>
    <s v="F"/>
  </r>
  <r>
    <s v="2023"/>
    <s v="102025"/>
    <s v="VWR INTERNATIONAL EUROLAB SL VWR IN"/>
    <s v="B08362089"/>
    <s v="7062384626"/>
    <d v="2023-12-20T00:00:00"/>
    <n v="34.85"/>
    <s v="4200340851"/>
    <s v="2575QU02071000"/>
    <s v="DEP. ENGINY.QUIM."/>
    <x v="301"/>
    <s v="0"/>
    <s v="F"/>
  </r>
  <r>
    <s v="2023"/>
    <s v="102025"/>
    <s v="VWR INTERNATIONAL EUROLAB SL VWR IN"/>
    <s v="B08362089"/>
    <s v="7062384627"/>
    <d v="2023-12-20T00:00:00"/>
    <n v="224.34"/>
    <s v="4200342759"/>
    <s v="2565BI01974000"/>
    <s v="DEP.BIO.CEL. FIS. IM"/>
    <x v="301"/>
    <s v="0"/>
    <s v="F"/>
  </r>
  <r>
    <s v="2023"/>
    <s v="102025"/>
    <s v="VWR INTERNATIONAL EUROLAB SL VWR IN"/>
    <s v="B08362089"/>
    <s v="7062384630"/>
    <d v="2023-12-20T00:00:00"/>
    <n v="71.5"/>
    <s v="4200343464"/>
    <s v="2565BI01975000"/>
    <s v="DEP. BIO. EVOL. ECO."/>
    <x v="301"/>
    <s v="0"/>
    <s v="F"/>
  </r>
  <r>
    <s v="2023"/>
    <s v="102025"/>
    <s v="VWR INTERNATIONAL EUROLAB SL VWR IN"/>
    <s v="B08362089"/>
    <s v="7062384631"/>
    <d v="2023-12-20T00:00:00"/>
    <n v="86.82"/>
    <s v="4200344867"/>
    <s v="2605CS02079000"/>
    <s v="DEPT. BIOMEDICINA"/>
    <x v="301"/>
    <s v="0"/>
    <s v="F"/>
  </r>
  <r>
    <s v="2023"/>
    <s v="102025"/>
    <s v="VWR INTERNATIONAL EUROLAB SL VWR IN"/>
    <s v="B08362089"/>
    <s v="7062384632"/>
    <d v="2023-12-20T00:00:00"/>
    <n v="18.39"/>
    <s v="4200344398"/>
    <s v="2565BI01976000"/>
    <s v="DEP. GENÈTICA, MICRO"/>
    <x v="301"/>
    <s v="0"/>
    <s v="F"/>
  </r>
  <r>
    <s v="2023"/>
    <s v="102056"/>
    <s v="METALUNDIA, SL METALUNDIA, SL"/>
    <s v="B18592139"/>
    <s v="669"/>
    <d v="2023-12-21T00:00:00"/>
    <n v="1173.7"/>
    <s v="4200342582"/>
    <n v="37090001344000"/>
    <s v="CRAI"/>
    <x v="301"/>
    <s v="G"/>
    <s v="F"/>
  </r>
  <r>
    <s v="2023"/>
    <s v="102120"/>
    <s v="PONT REYES INFORMATICA SL"/>
    <s v="B59434035"/>
    <s v="004707"/>
    <d v="2023-12-15T00:00:00"/>
    <n v="849.08"/>
    <s v="4200344623"/>
    <s v="2526FL00114000"/>
    <s v="SERV.FONÈTICA"/>
    <x v="301"/>
    <s v="0"/>
    <s v="F"/>
  </r>
  <r>
    <s v="2023"/>
    <s v="102120"/>
    <s v="PONT REYES INFORMATICA SL"/>
    <s v="B59434035"/>
    <s v="004780"/>
    <d v="2023-12-21T00:00:00"/>
    <n v="39.93"/>
    <s v="4200345091"/>
    <s v="2525FL01947000"/>
    <s v="DEP. FIL.CLÀS.ROM.SE"/>
    <x v="301"/>
    <s v="0"/>
    <s v="F"/>
  </r>
  <r>
    <s v="2023"/>
    <s v="102120"/>
    <s v="PONT REYES INFORMATICA SL"/>
    <s v="B59434035"/>
    <s v="004781"/>
    <d v="2023-12-21T00:00:00"/>
    <n v="38.99"/>
    <s v="4200344836"/>
    <s v="2526FL00114000"/>
    <s v="SERV.FONÈTICA"/>
    <x v="301"/>
    <s v="0"/>
    <s v="F"/>
  </r>
  <r>
    <s v="2023"/>
    <s v="102247"/>
    <s v="INFOREIN SA INFOREIN SA"/>
    <s v="A78327350"/>
    <s v="23 CAT 2385"/>
    <d v="2023-12-20T00:00:00"/>
    <n v="473.59"/>
    <s v="4200342664"/>
    <n v="26160001783000"/>
    <s v="S.DISSEC. BELLVITGE"/>
    <x v="301"/>
    <s v="0"/>
    <s v="F"/>
  </r>
  <r>
    <s v="2023"/>
    <s v="102359"/>
    <s v="METRO ELECTRONICA SL METRO ELECTRON"/>
    <s v="B08868358"/>
    <s v="12309720"/>
    <d v="2023-12-20T00:00:00"/>
    <n v="527.41"/>
    <s v="4200344664"/>
    <s v="2526FL00114000"/>
    <s v="SERV.FONÈTICA"/>
    <x v="301"/>
    <s v="0"/>
    <s v="F"/>
  </r>
  <r>
    <s v="2023"/>
    <s v="102370"/>
    <s v="THERMO FISHER SCIENTIFIC SLU"/>
    <s v="B28954170"/>
    <s v="34058"/>
    <d v="2023-12-21T00:00:00"/>
    <n v="2632.96"/>
    <s v="4200341051"/>
    <s v="2575QU02071000"/>
    <s v="DEP. ENGINY.QUIM."/>
    <x v="301"/>
    <s v="0"/>
    <s v="F"/>
  </r>
  <r>
    <s v="2023"/>
    <s v="102395"/>
    <s v="CULTEK SL CULTEK SL"/>
    <s v="B28442135"/>
    <s v="FV+489444"/>
    <d v="2023-12-20T00:00:00"/>
    <n v="60.5"/>
    <s v="4200343929"/>
    <s v="2605CS02079000"/>
    <s v="DEPT. BIOMEDICINA"/>
    <x v="301"/>
    <s v="0"/>
    <s v="F"/>
  </r>
  <r>
    <s v="2023"/>
    <s v="102488"/>
    <s v="AMIDATA SAU"/>
    <s v="A78913993"/>
    <s v="63339926"/>
    <d v="2023-12-20T00:00:00"/>
    <n v="530.74"/>
    <s v="4200342637"/>
    <s v="2575FI00213000"/>
    <s v="DP.ENGINYERIA ELECTR"/>
    <x v="301"/>
    <s v="0"/>
    <s v="F"/>
  </r>
  <r>
    <s v="2023"/>
    <s v="102494"/>
    <s v="INFORMATICA INDUSTRIAL IN2 SA INFOR"/>
    <s v="A58193079"/>
    <s v="12302880"/>
    <d v="2023-12-21T00:00:00"/>
    <n v="1896.47"/>
    <s v="4200338427"/>
    <s v="2575FI00213000"/>
    <s v="DP.ENGINYERIA ELECTR"/>
    <x v="301"/>
    <s v="0"/>
    <s v="F"/>
  </r>
  <r>
    <s v="2023"/>
    <s v="102543"/>
    <s v="LYRECO ESPAÑA SA"/>
    <s v="A79206223"/>
    <s v="7000328713"/>
    <d v="2023-12-19T00:00:00"/>
    <n v="-321.18"/>
    <s v="4200339459"/>
    <s v="2654EC00137000"/>
    <s v="F.ECONOMIA EMPRESA"/>
    <x v="301"/>
    <s v="0"/>
    <s v="A"/>
  </r>
  <r>
    <s v="2023"/>
    <s v="102543"/>
    <s v="LYRECO ESPAÑA SA"/>
    <s v="A79206223"/>
    <s v="7000328714"/>
    <d v="2023-12-19T00:00:00"/>
    <n v="-19.350000000000001"/>
    <s v="4200338782"/>
    <s v="2655EC02009000"/>
    <s v="DEP. HIST.ECON, INST"/>
    <x v="301"/>
    <s v="0"/>
    <s v="A"/>
  </r>
  <r>
    <s v="2023"/>
    <s v="102665"/>
    <s v="VIDRA FOC SA VIDRA FOC SA"/>
    <s v="A08677841"/>
    <s v="2331028"/>
    <d v="2023-12-20T00:00:00"/>
    <n v="279.66000000000003"/>
    <s v="4200343179"/>
    <n v="25130000080000"/>
    <s v="OR.ADM.FI/GEOGRAF/Hª"/>
    <x v="301"/>
    <s v="0"/>
    <s v="F"/>
  </r>
  <r>
    <s v="2023"/>
    <s v="102665"/>
    <s v="VIDRA FOC SA VIDRA FOC SA"/>
    <s v="A08677841"/>
    <s v="2331029"/>
    <d v="2023-12-20T00:00:00"/>
    <n v="176.42"/>
    <s v="4200343179"/>
    <n v="25130000080000"/>
    <s v="OR.ADM.FI/GEOGRAF/Hª"/>
    <x v="301"/>
    <s v="0"/>
    <s v="F"/>
  </r>
  <r>
    <s v="2023"/>
    <s v="102665"/>
    <s v="VIDRA FOC SA VIDRA FOC SA"/>
    <s v="A08677841"/>
    <s v="2331030"/>
    <d v="2023-12-20T00:00:00"/>
    <n v="88.21"/>
    <s v="4200343179"/>
    <n v="25130000080000"/>
    <s v="OR.ADM.FI/GEOGRAF/Hª"/>
    <x v="301"/>
    <s v="0"/>
    <s v="F"/>
  </r>
  <r>
    <s v="2023"/>
    <s v="102665"/>
    <s v="VIDRA FOC SA VIDRA FOC SA"/>
    <s v="A08677841"/>
    <s v="2331031"/>
    <d v="2023-12-20T00:00:00"/>
    <n v="166.5"/>
    <s v="4200343179"/>
    <n v="25130000080000"/>
    <s v="OR.ADM.FI/GEOGRAF/Hª"/>
    <x v="301"/>
    <s v="0"/>
    <s v="F"/>
  </r>
  <r>
    <s v="2023"/>
    <s v="102665"/>
    <s v="VIDRA FOC SA VIDRA FOC SA"/>
    <s v="A08677841"/>
    <s v="2331032"/>
    <d v="2023-12-20T00:00:00"/>
    <n v="68.97"/>
    <s v="4200343179"/>
    <n v="25130000080000"/>
    <s v="OR.ADM.FI/GEOGRAF/Hª"/>
    <x v="301"/>
    <s v="0"/>
    <s v="F"/>
  </r>
  <r>
    <s v="2023"/>
    <s v="102708"/>
    <s v="LIFE TECHNOLOGIES SA APPLIED/INVITR"/>
    <s v="A28139434"/>
    <s v="1028291 RI"/>
    <d v="2023-12-21T00:00:00"/>
    <n v="403.41"/>
    <s v="4200343228"/>
    <s v="2615CS00885000"/>
    <s v="DP.PATOL.I TERP.EXP."/>
    <x v="301"/>
    <s v="0"/>
    <s v="F"/>
  </r>
  <r>
    <s v="2023"/>
    <s v="102736"/>
    <s v="PALEX MEDICAL SA"/>
    <s v="A58710740"/>
    <s v="7023241695"/>
    <d v="2023-12-20T00:00:00"/>
    <n v="375.1"/>
    <s v="4200345023"/>
    <s v="2605CS02079000"/>
    <s v="DEPT. BIOMEDICINA"/>
    <x v="301"/>
    <s v="0"/>
    <s v="F"/>
  </r>
  <r>
    <s v="2023"/>
    <s v="102856"/>
    <s v="COFELY ESPAÑA SA ENGIE"/>
    <s v="A28368132"/>
    <s v="0101150084"/>
    <d v="2023-12-19T00:00:00"/>
    <n v="439.77"/>
    <s v="4200334860"/>
    <n v="38490001722000"/>
    <s v="ESPORTS"/>
    <x v="301"/>
    <s v="0"/>
    <s v="F"/>
  </r>
  <r>
    <s v="2023"/>
    <s v="102856"/>
    <s v="COFELY ESPAÑA SA ENGIE"/>
    <s v="A28368132"/>
    <s v="0101150086"/>
    <d v="2023-12-19T00:00:00"/>
    <n v="3578.3"/>
    <s v="4200337843"/>
    <n v="38490001722000"/>
    <s v="ESPORTS"/>
    <x v="301"/>
    <s v="0"/>
    <s v="F"/>
  </r>
  <r>
    <s v="2023"/>
    <s v="102856"/>
    <s v="COFELY ESPAÑA SA ENGIE"/>
    <s v="A28368132"/>
    <s v="0101150089"/>
    <d v="2023-12-19T00:00:00"/>
    <n v="1096.3900000000001"/>
    <s v="4200338843"/>
    <n v="38180001485000"/>
    <s v="PLA D'INVERSIONS UNI"/>
    <x v="301"/>
    <s v="0"/>
    <s v="F"/>
  </r>
  <r>
    <s v="2023"/>
    <s v="102856"/>
    <s v="COFELY ESPAÑA SA ENGIE"/>
    <s v="A28368132"/>
    <s v="0101150090"/>
    <d v="2023-12-19T00:00:00"/>
    <n v="4283.99"/>
    <s v="4200339202"/>
    <n v="25830000230000"/>
    <s v="ADM. MATEMÀTIQUES"/>
    <x v="301"/>
    <s v="0"/>
    <s v="F"/>
  </r>
  <r>
    <s v="2023"/>
    <s v="102856"/>
    <s v="COFELY ESPAÑA SA ENGIE"/>
    <s v="A28368132"/>
    <s v="0101150091"/>
    <d v="2023-12-19T00:00:00"/>
    <n v="395.45"/>
    <s v="4200340203"/>
    <n v="25030000065000"/>
    <s v="ADM. BELLES ARTS"/>
    <x v="301"/>
    <s v="0"/>
    <s v="F"/>
  </r>
  <r>
    <s v="2023"/>
    <s v="102856"/>
    <s v="COFELY ESPAÑA SA ENGIE"/>
    <s v="A28368132"/>
    <s v="0101150093"/>
    <d v="2023-12-19T00:00:00"/>
    <n v="832.46"/>
    <s v="4200341123"/>
    <n v="38490001722000"/>
    <s v="ESPORTS"/>
    <x v="301"/>
    <s v="0"/>
    <s v="F"/>
  </r>
  <r>
    <s v="2023"/>
    <s v="102856"/>
    <s v="COFELY ESPAÑA SA ENGIE"/>
    <s v="A28368132"/>
    <s v="0101150095"/>
    <d v="2023-12-19T00:00:00"/>
    <n v="13617.63"/>
    <s v="4200341886"/>
    <n v="38180001825000"/>
    <s v="GESTIÓ P.INV.PROPIS"/>
    <x v="301"/>
    <s v="0"/>
    <s v="F"/>
  </r>
  <r>
    <s v="2023"/>
    <s v="102856"/>
    <s v="COFELY ESPAÑA SA ENGIE"/>
    <s v="A28368132"/>
    <s v="0101150096"/>
    <d v="2023-12-19T00:00:00"/>
    <n v="190.68"/>
    <s v="4200343192"/>
    <n v="38180001485000"/>
    <s v="PLA D'INVERSIONS UNI"/>
    <x v="301"/>
    <s v="0"/>
    <s v="F"/>
  </r>
  <r>
    <s v="2023"/>
    <s v="102968"/>
    <s v="MOBLISERN SA MOBLISERN SA"/>
    <s v="A08910598"/>
    <s v="2023205"/>
    <d v="2023-12-21T00:00:00"/>
    <n v="3389.52"/>
    <s v="4200340693"/>
    <n v="25830000230000"/>
    <s v="ADM. MATEMÀTIQUES"/>
    <x v="301"/>
    <s v="0"/>
    <s v="F"/>
  </r>
  <r>
    <s v="2023"/>
    <s v="102971"/>
    <s v="ATELIER LIBROS SA"/>
    <s v="A08902173"/>
    <s v="2511"/>
    <d v="2023-12-20T00:00:00"/>
    <n v="156.69999999999999"/>
    <s v="4200344179"/>
    <s v="2535DR01990000"/>
    <s v="DEP. DRET PRIVAT"/>
    <x v="301"/>
    <s v="0"/>
    <s v="F"/>
  </r>
  <r>
    <s v="2023"/>
    <s v="102971"/>
    <s v="ATELIER LIBROS SA"/>
    <s v="A08902173"/>
    <s v="2512"/>
    <d v="2023-12-20T00:00:00"/>
    <n v="77.790000000000006"/>
    <s v="4200344109"/>
    <s v="2535DR01990000"/>
    <s v="DEP. DRET PRIVAT"/>
    <x v="301"/>
    <s v="0"/>
    <s v="F"/>
  </r>
  <r>
    <s v="2023"/>
    <s v="103004"/>
    <s v="EL CORTE INGLES SA"/>
    <s v="A28017895"/>
    <s v="0095681270"/>
    <d v="2023-12-21T00:00:00"/>
    <n v="138.99"/>
    <s v="4200344874"/>
    <s v="2595FA02037000"/>
    <s v="DEP. BIOL. SANITAT"/>
    <x v="301"/>
    <s v="0"/>
    <s v="F"/>
  </r>
  <r>
    <s v="2023"/>
    <s v="103004"/>
    <s v="EL CORTE INGLES SA"/>
    <s v="A28017895"/>
    <s v="0095681275"/>
    <d v="2023-12-21T00:00:00"/>
    <n v="467.39"/>
    <s v="4200342876"/>
    <s v="2575FI02053000"/>
    <s v="DEP. FISICA APLICADA"/>
    <x v="301"/>
    <s v="0"/>
    <s v="F"/>
  </r>
  <r>
    <s v="2023"/>
    <s v="103178"/>
    <s v="SERVICIOS MICROINFORMATICA, SA SEMI"/>
    <s v="A25027145"/>
    <s v="00044725"/>
    <d v="2023-12-20T00:00:00"/>
    <n v="0.28999999999999998"/>
    <m/>
    <n v="37080000322000"/>
    <s v="GERÈNCIA"/>
    <x v="301"/>
    <s v="0"/>
    <s v="F"/>
  </r>
  <r>
    <s v="2023"/>
    <s v="103178"/>
    <s v="SERVICIOS MICROINFORMATICA, SA SEMI"/>
    <s v="A25027145"/>
    <s v="00044808"/>
    <d v="2023-12-20T00:00:00"/>
    <n v="809.07"/>
    <s v="4200340723"/>
    <s v="2575FI02053000"/>
    <s v="DEP. FISICA APLICADA"/>
    <x v="301"/>
    <s v="0"/>
    <s v="F"/>
  </r>
  <r>
    <s v="2023"/>
    <s v="103178"/>
    <s v="SERVICIOS MICROINFORMATICA, SA SEMI"/>
    <s v="A25027145"/>
    <s v="00044975"/>
    <d v="2023-12-20T00:00:00"/>
    <n v="212.29"/>
    <s v="4200344891"/>
    <s v="2605CS02079000"/>
    <s v="DEPT. BIOMEDICINA"/>
    <x v="301"/>
    <s v="0"/>
    <s v="F"/>
  </r>
  <r>
    <s v="2023"/>
    <s v="103178"/>
    <s v="SERVICIOS MICROINFORMATICA, SA SEMI"/>
    <s v="A25027145"/>
    <s v="00045086"/>
    <d v="2023-12-21T00:00:00"/>
    <n v="2441.42"/>
    <s v="4200344558"/>
    <s v="2535DR01991000"/>
    <s v="DEP. DRET ADTIU, PRO"/>
    <x v="301"/>
    <s v="0"/>
    <s v="F"/>
  </r>
  <r>
    <s v="2023"/>
    <s v="103178"/>
    <s v="SERVICIOS MICROINFORMATICA, SA SEMI"/>
    <s v="A25027145"/>
    <s v="00045089"/>
    <d v="2023-12-21T00:00:00"/>
    <n v="1183.69"/>
    <s v="4200344985"/>
    <s v="2635ED02022000"/>
    <s v="DEP. ED.LING, CC.EXP"/>
    <x v="301"/>
    <s v="0"/>
    <s v="F"/>
  </r>
  <r>
    <s v="2023"/>
    <s v="103178"/>
    <s v="SERVICIOS MICROINFORMATICA, SA SEMI"/>
    <s v="A25027145"/>
    <s v="00045090"/>
    <d v="2023-12-21T00:00:00"/>
    <n v="413.34"/>
    <s v="4200341696"/>
    <s v="2604CS01778000"/>
    <s v="S.DISSECCIÓ MEDICINA"/>
    <x v="301"/>
    <s v="0"/>
    <s v="F"/>
  </r>
  <r>
    <s v="2023"/>
    <s v="103178"/>
    <s v="SERVICIOS MICROINFORMATICA, SA SEMI"/>
    <s v="A25027145"/>
    <s v="00045091"/>
    <d v="2023-12-21T00:00:00"/>
    <n v="214.63"/>
    <s v="4200345233"/>
    <s v="2535DR01992000"/>
    <s v="DEP.C.POL.DRET CONST"/>
    <x v="301"/>
    <s v="0"/>
    <s v="F"/>
  </r>
  <r>
    <s v="2023"/>
    <s v="103178"/>
    <s v="SERVICIOS MICROINFORMATICA, SA SEMI"/>
    <s v="A25027145"/>
    <s v="00045105"/>
    <d v="2023-12-21T00:00:00"/>
    <n v="3583.68"/>
    <s v="4200336116"/>
    <s v="2595FA02034000"/>
    <s v="DEP.NUTRICIÓ, CC.DE"/>
    <x v="301"/>
    <s v="0"/>
    <s v="F"/>
  </r>
  <r>
    <s v="2023"/>
    <s v="103178"/>
    <s v="SERVICIOS MICROINFORMATICA, SA SEMI"/>
    <s v="A25027145"/>
    <s v="00045093"/>
    <d v="2023-12-21T00:00:00"/>
    <n v="84.88"/>
    <s v="4200342945"/>
    <s v="2535DR01991000"/>
    <s v="DEP. DRET ADTIU, PRO"/>
    <x v="301"/>
    <s v="G"/>
    <s v="F"/>
  </r>
  <r>
    <s v="2023"/>
    <s v="103217"/>
    <s v="LINDE GAS ESPAÑA SA"/>
    <s v="A08007262"/>
    <s v="0005893184"/>
    <d v="2023-12-21T00:00:00"/>
    <n v="27.59"/>
    <s v="4200313659"/>
    <s v="2615CS00885000"/>
    <s v="DP.PATOL.I TERP.EXP."/>
    <x v="301"/>
    <s v="0"/>
    <s v="F"/>
  </r>
  <r>
    <s v="2023"/>
    <s v="103217"/>
    <s v="LINDE GAS ESPAÑA SA"/>
    <s v="A08007262"/>
    <s v="0005893186"/>
    <d v="2023-12-21T00:00:00"/>
    <n v="27.59"/>
    <s v="4200315823"/>
    <s v="2615CS00885000"/>
    <s v="DP.PATOL.I TERP.EXP."/>
    <x v="301"/>
    <s v="0"/>
    <s v="F"/>
  </r>
  <r>
    <s v="2023"/>
    <s v="103217"/>
    <s v="LINDE GAS ESPAÑA SA"/>
    <s v="A08007262"/>
    <s v="0010751533"/>
    <d v="2023-12-15T00:00:00"/>
    <n v="270.92"/>
    <s v="4200341099"/>
    <s v="2615CS00885000"/>
    <s v="DP.PATOL.I TERP.EXP."/>
    <x v="301"/>
    <s v="0"/>
    <s v="F"/>
  </r>
  <r>
    <s v="2023"/>
    <s v="103217"/>
    <s v="LINDE GAS ESPAÑA SA"/>
    <s v="A08007262"/>
    <s v="0010751724"/>
    <d v="2023-12-15T00:00:00"/>
    <n v="29.52"/>
    <s v="4200342770"/>
    <s v="2615CS00885000"/>
    <s v="DP.PATOL.I TERP.EXP."/>
    <x v="301"/>
    <s v="0"/>
    <s v="F"/>
  </r>
  <r>
    <s v="2023"/>
    <s v="103217"/>
    <s v="LINDE GAS ESPAÑA SA"/>
    <s v="A08007262"/>
    <s v="0010751725"/>
    <d v="2023-12-15T00:00:00"/>
    <n v="29.52"/>
    <s v="4200337690"/>
    <s v="2615CS00885000"/>
    <s v="DP.PATOL.I TERP.EXP."/>
    <x v="301"/>
    <s v="0"/>
    <s v="F"/>
  </r>
  <r>
    <s v="2023"/>
    <s v="103217"/>
    <s v="LINDE GAS ESPAÑA SA"/>
    <s v="A08007262"/>
    <s v="0010751726"/>
    <d v="2023-12-15T00:00:00"/>
    <n v="29.52"/>
    <s v="4200344461"/>
    <s v="2615CS00885000"/>
    <s v="DP.PATOL.I TERP.EXP."/>
    <x v="301"/>
    <s v="0"/>
    <s v="F"/>
  </r>
  <r>
    <s v="2023"/>
    <s v="103217"/>
    <s v="LINDE GAS ESPAÑA SA"/>
    <s v="A08007262"/>
    <s v="0010751727"/>
    <d v="2023-12-15T00:00:00"/>
    <n v="29.52"/>
    <s v="4200344467"/>
    <s v="2615CS00885000"/>
    <s v="DP.PATOL.I TERP.EXP."/>
    <x v="301"/>
    <s v="0"/>
    <s v="F"/>
  </r>
  <r>
    <s v="2023"/>
    <s v="103217"/>
    <s v="LINDE GAS ESPAÑA SA"/>
    <s v="A08007262"/>
    <s v="0010753332"/>
    <d v="2023-12-15T00:00:00"/>
    <n v="569.79999999999995"/>
    <m/>
    <s v="2574QU00206000"/>
    <s v="F.QUÍMICA"/>
    <x v="301"/>
    <s v="0"/>
    <s v="F"/>
  </r>
  <r>
    <s v="2023"/>
    <s v="103217"/>
    <s v="LINDE GAS ESPAÑA SA"/>
    <s v="A08007262"/>
    <s v="0010753333"/>
    <d v="2023-12-15T00:00:00"/>
    <n v="275.66000000000003"/>
    <m/>
    <s v="2574QU00206000"/>
    <s v="F.QUÍMICA"/>
    <x v="301"/>
    <s v="0"/>
    <s v="F"/>
  </r>
  <r>
    <s v="2023"/>
    <s v="103217"/>
    <s v="LINDE GAS ESPAÑA SA"/>
    <s v="A08007262"/>
    <s v="0010753342"/>
    <d v="2023-12-15T00:00:00"/>
    <n v="398.57"/>
    <s v="4200340006"/>
    <s v="2575QU02071000"/>
    <s v="DEP. ENGINY.QUIM."/>
    <x v="301"/>
    <s v="0"/>
    <s v="F"/>
  </r>
  <r>
    <s v="2023"/>
    <s v="103217"/>
    <s v="LINDE GAS ESPAÑA SA"/>
    <s v="A08007262"/>
    <s v="0010753351"/>
    <d v="2023-12-15T00:00:00"/>
    <n v="895.37"/>
    <m/>
    <n v="25730000200000"/>
    <s v="ADM.FÍSICA I QUIMICA"/>
    <x v="301"/>
    <s v="0"/>
    <s v="F"/>
  </r>
  <r>
    <s v="2023"/>
    <s v="103217"/>
    <s v="LINDE GAS ESPAÑA SA"/>
    <s v="A08007262"/>
    <s v="0005893185"/>
    <d v="2023-12-21T00:00:00"/>
    <n v="48.28"/>
    <s v="4200315519"/>
    <s v="2615CS00885000"/>
    <s v="DP.PATOL.I TERP.EXP."/>
    <x v="301"/>
    <s v="G"/>
    <s v="F"/>
  </r>
  <r>
    <s v="2023"/>
    <s v="103289"/>
    <s v="VUELING AIRLINES SA"/>
    <s v="A63422141"/>
    <s v="811754"/>
    <d v="2023-12-18T00:00:00"/>
    <n v="224.99"/>
    <m/>
    <s v="2525FL01947000"/>
    <s v="DEP. FIL.CLÀS.ROM.SE"/>
    <x v="301"/>
    <s v="0"/>
    <s v="F"/>
  </r>
  <r>
    <s v="2023"/>
    <s v="103439"/>
    <s v="10DENCEHISPAHARD SL"/>
    <s v="B62844725"/>
    <s v="2023/118649"/>
    <d v="2023-08-25T00:00:00"/>
    <n v="174.24"/>
    <m/>
    <s v="2575QU02072000"/>
    <s v="DEP. QUIM. INORG.ORG"/>
    <x v="301"/>
    <s v="0"/>
    <s v="F"/>
  </r>
  <r>
    <s v="2023"/>
    <s v="103614"/>
    <s v="CA L ESTEVET"/>
    <s v="B65250243"/>
    <s v="3039-1"/>
    <d v="2023-11-22T00:00:00"/>
    <n v="135.30000000000001"/>
    <m/>
    <s v="2515GH01968004"/>
    <s v="DEP. HISTORIA I ARQU"/>
    <x v="301"/>
    <s v="0"/>
    <s v="F"/>
  </r>
  <r>
    <s v="2023"/>
    <s v="103631"/>
    <s v="JORDI SAGRISTA SL"/>
    <s v="B61889861"/>
    <s v="1-000220"/>
    <d v="2023-12-21T00:00:00"/>
    <n v="201.22"/>
    <s v="4200342068"/>
    <n v="25130000080000"/>
    <s v="OR.ADM.FI/GEOGRAF/Hª"/>
    <x v="301"/>
    <s v="0"/>
    <s v="F"/>
  </r>
  <r>
    <s v="2023"/>
    <s v="104256"/>
    <s v="PANREAC QUIMICA SLU"/>
    <s v="B08010118"/>
    <s v="0923012177"/>
    <d v="2023-12-21T00:00:00"/>
    <n v="315.58999999999997"/>
    <s v="4200341544"/>
    <n v="26160001783000"/>
    <s v="S.DISSEC. BELLVITGE"/>
    <x v="301"/>
    <s v="0"/>
    <s v="F"/>
  </r>
  <r>
    <s v="2023"/>
    <s v="104813"/>
    <s v="CIRCULO ECUESTRE"/>
    <s v="G08247686"/>
    <s v="T23/09860"/>
    <d v="2023-11-17T00:00:00"/>
    <n v="607.66999999999996"/>
    <m/>
    <s v="2534DR00121000"/>
    <s v="F.DRET"/>
    <x v="301"/>
    <s v="0"/>
    <s v="F"/>
  </r>
  <r>
    <s v="2023"/>
    <s v="105156"/>
    <s v="SALTER SPORT SA"/>
    <s v="A58112590"/>
    <s v="/SAT/234462"/>
    <d v="2023-12-21T00:00:00"/>
    <n v="312.18"/>
    <m/>
    <n v="38490001722000"/>
    <s v="ESPORTS"/>
    <x v="301"/>
    <s v="0"/>
    <s v="F"/>
  </r>
  <r>
    <s v="2023"/>
    <s v="105674"/>
    <s v="RECORD GO ALQUILER VACAC SAU"/>
    <s v="A12584470"/>
    <s v="-2023-29831"/>
    <d v="2023-11-17T00:00:00"/>
    <n v="96.65"/>
    <m/>
    <s v="2565BI01975000"/>
    <s v="DEP. BIO. EVOL. ECO."/>
    <x v="301"/>
    <s v="0"/>
    <s v="F"/>
  </r>
  <r>
    <s v="2023"/>
    <s v="105710"/>
    <s v="XALANA FOOD SOLUTIONS SL"/>
    <s v="B65905903"/>
    <s v="2312-12011"/>
    <d v="2023-12-21T00:00:00"/>
    <n v="489.5"/>
    <s v="4200341780"/>
    <s v="2615CS00877001"/>
    <s v="SEC.DP.PODOLOGIA"/>
    <x v="301"/>
    <s v="G"/>
    <s v="F"/>
  </r>
  <r>
    <s v="2023"/>
    <s v="105866"/>
    <s v="MERCK LIFE SCIENCE SLU totes comand"/>
    <s v="B79184115"/>
    <s v="8250773750"/>
    <d v="2023-12-21T00:00:00"/>
    <n v="473.59"/>
    <s v="4200344848"/>
    <s v="2605CS02079000"/>
    <s v="DEPT. BIOMEDICINA"/>
    <x v="301"/>
    <s v="0"/>
    <s v="F"/>
  </r>
  <r>
    <s v="2023"/>
    <s v="105866"/>
    <s v="MERCK LIFE SCIENCE SLU totes comand"/>
    <s v="B79184115"/>
    <s v="8250773942"/>
    <d v="2023-12-21T00:00:00"/>
    <n v="392.06"/>
    <s v="4200343278"/>
    <s v="2565BI01974000"/>
    <s v="DEP.BIO.CEL. FIS. IM"/>
    <x v="301"/>
    <s v="0"/>
    <s v="F"/>
  </r>
  <r>
    <s v="2023"/>
    <s v="105866"/>
    <s v="MERCK LIFE SCIENCE SLU totes comand"/>
    <s v="B79184115"/>
    <s v="8250773943"/>
    <d v="2023-12-21T00:00:00"/>
    <n v="397.85"/>
    <s v="4200341217"/>
    <s v="2575QU02072000"/>
    <s v="DEP. QUIM. INORG.ORG"/>
    <x v="301"/>
    <s v="0"/>
    <s v="F"/>
  </r>
  <r>
    <s v="2023"/>
    <s v="105866"/>
    <s v="MERCK LIFE SCIENCE SLU totes comand"/>
    <s v="B79184115"/>
    <s v="8250773944"/>
    <d v="2023-12-21T00:00:00"/>
    <n v="1089"/>
    <s v="4200344862"/>
    <s v="2605CS02079000"/>
    <s v="DEPT. BIOMEDICINA"/>
    <x v="301"/>
    <s v="0"/>
    <s v="F"/>
  </r>
  <r>
    <s v="2023"/>
    <s v="105866"/>
    <s v="MERCK LIFE SCIENCE SLU totes comand"/>
    <s v="B79184115"/>
    <s v="8250773945"/>
    <d v="2023-12-21T00:00:00"/>
    <n v="129.47"/>
    <s v="4200341902"/>
    <s v="2615CS00279000"/>
    <s v="DEP. CC. FISIOLOGIQU"/>
    <x v="301"/>
    <s v="0"/>
    <s v="F"/>
  </r>
  <r>
    <s v="2023"/>
    <s v="105954"/>
    <s v="TEKNOKROMA ANALITICA, SA"/>
    <s v="A08541468"/>
    <s v="FV23-10846"/>
    <d v="2023-12-20T00:00:00"/>
    <n v="156.72"/>
    <s v="4200343174"/>
    <s v="2595FA02035000"/>
    <s v="DEP. BIOQ. I FISIOLO"/>
    <x v="301"/>
    <s v="0"/>
    <s v="F"/>
  </r>
  <r>
    <s v="2023"/>
    <s v="105954"/>
    <s v="TEKNOKROMA ANALITICA, SA"/>
    <s v="A08541468"/>
    <s v="FV23-10877"/>
    <d v="2023-12-20T00:00:00"/>
    <n v="425.63"/>
    <s v="4200345086"/>
    <s v="2605CS02081000"/>
    <s v="DEP. MEDICINA-CLÍNIC"/>
    <x v="301"/>
    <s v="0"/>
    <s v="F"/>
  </r>
  <r>
    <s v="2023"/>
    <s v="106044"/>
    <s v="VIAJES EL CORTE INGLES SA OFICINA B"/>
    <s v="A28229813"/>
    <s v="9330486580C"/>
    <d v="2023-12-20T00:00:00"/>
    <n v="68.45"/>
    <m/>
    <n v="26330000301000"/>
    <s v="OR.ADM.EDUCACIO"/>
    <x v="301"/>
    <s v="0"/>
    <s v="F"/>
  </r>
  <r>
    <s v="2023"/>
    <s v="106044"/>
    <s v="VIAJES EL CORTE INGLES SA OFICINA B"/>
    <s v="A28229813"/>
    <s v="9330486581C"/>
    <d v="2023-12-20T00:00:00"/>
    <n v="58"/>
    <m/>
    <n v="26330000301000"/>
    <s v="OR.ADM.EDUCACIO"/>
    <x v="301"/>
    <s v="0"/>
    <s v="F"/>
  </r>
  <r>
    <s v="2023"/>
    <s v="106044"/>
    <s v="VIAJES EL CORTE INGLES SA OFICINA B"/>
    <s v="A28229813"/>
    <s v="9330486585C"/>
    <d v="2023-12-20T00:00:00"/>
    <n v="62.55"/>
    <m/>
    <s v="2604CS02094000"/>
    <s v="UFIR MEDICINA CLINIC"/>
    <x v="301"/>
    <s v="0"/>
    <s v="F"/>
  </r>
  <r>
    <s v="2023"/>
    <s v="106044"/>
    <s v="VIAJES EL CORTE INGLES SA OFICINA B"/>
    <s v="A28229813"/>
    <s v="9330486586C"/>
    <d v="2023-12-20T00:00:00"/>
    <n v="56.85"/>
    <m/>
    <s v="2604CS02094000"/>
    <s v="UFIR MEDICINA CLINIC"/>
    <x v="301"/>
    <s v="0"/>
    <s v="F"/>
  </r>
  <r>
    <s v="2023"/>
    <s v="106044"/>
    <s v="VIAJES EL CORTE INGLES SA OFICINA B"/>
    <s v="A28229813"/>
    <s v="9330486588C"/>
    <d v="2023-12-20T00:00:00"/>
    <n v="46.98"/>
    <s v="4100017825"/>
    <s v="2565BI01974000"/>
    <s v="DEP.BIO.CEL. FIS. IM"/>
    <x v="301"/>
    <s v="0"/>
    <s v="F"/>
  </r>
  <r>
    <s v="2023"/>
    <s v="106044"/>
    <s v="VIAJES EL CORTE INGLES SA OFICINA B"/>
    <s v="A28229813"/>
    <s v="9330486589C"/>
    <d v="2023-12-20T00:00:00"/>
    <n v="54"/>
    <s v="4100017825"/>
    <s v="2565BI01974000"/>
    <s v="DEP.BIO.CEL. FIS. IM"/>
    <x v="301"/>
    <s v="0"/>
    <s v="F"/>
  </r>
  <r>
    <s v="2023"/>
    <s v="106675"/>
    <s v="VERGOS,41 S.L"/>
    <s v="B64690324"/>
    <s v="2023/406"/>
    <d v="2023-11-28T00:00:00"/>
    <n v="558"/>
    <m/>
    <n v="26030000258000"/>
    <s v="OAG MEDICINA"/>
    <x v="301"/>
    <s v="0"/>
    <s v="F"/>
  </r>
  <r>
    <s v="2023"/>
    <s v="107902"/>
    <s v="PINTURA I DECORACIÓOMANUEL FERNANDE"/>
    <s v="B64418510"/>
    <s v="095/2023"/>
    <d v="2023-12-21T00:00:00"/>
    <n v="1524.6"/>
    <s v="4200343301"/>
    <n v="25130000076000"/>
    <s v="ADM.FILOS/GEOGRA/Hª"/>
    <x v="301"/>
    <s v="0"/>
    <s v="F"/>
  </r>
  <r>
    <s v="2023"/>
    <s v="107902"/>
    <s v="PINTURA I DECORACIÓOMANUEL FERNANDE"/>
    <s v="B64418510"/>
    <s v="096/2023"/>
    <d v="2023-12-21T00:00:00"/>
    <n v="481.58"/>
    <s v="4200343310"/>
    <n v="25130000076000"/>
    <s v="ADM.FILOS/GEOGRA/Hª"/>
    <x v="301"/>
    <s v="0"/>
    <s v="F"/>
  </r>
  <r>
    <s v="2023"/>
    <s v="107902"/>
    <s v="PINTURA I DECORACIÓOMANUEL FERNANDE"/>
    <s v="B64418510"/>
    <s v="097/2023"/>
    <d v="2023-12-21T00:00:00"/>
    <n v="481.58"/>
    <s v="4200343307"/>
    <n v="25130000076000"/>
    <s v="ADM.FILOS/GEOGRA/Hª"/>
    <x v="301"/>
    <s v="0"/>
    <s v="F"/>
  </r>
  <r>
    <s v="2023"/>
    <s v="107902"/>
    <s v="PINTURA I DECORACIÓOMANUEL FERNANDE"/>
    <s v="B64418510"/>
    <s v="098/2023"/>
    <d v="2023-12-21T00:00:00"/>
    <n v="338.8"/>
    <s v="4200344382"/>
    <n v="25130000076000"/>
    <s v="ADM.FILOS/GEOGRA/Hª"/>
    <x v="301"/>
    <s v="0"/>
    <s v="F"/>
  </r>
  <r>
    <s v="2023"/>
    <s v="107902"/>
    <s v="PINTURA I DECORACIÓOMANUEL FERNANDE"/>
    <s v="B64418510"/>
    <s v="099/2023"/>
    <d v="2023-12-21T00:00:00"/>
    <n v="254.1"/>
    <s v="4200344379"/>
    <n v="25130000076000"/>
    <s v="ADM.FILOS/GEOGRA/Hª"/>
    <x v="301"/>
    <s v="0"/>
    <s v="F"/>
  </r>
  <r>
    <s v="2023"/>
    <s v="107902"/>
    <s v="PINTURA I DECORACIÓOMANUEL FERNANDE"/>
    <s v="B64418510"/>
    <s v="100/2023"/>
    <d v="2023-12-21T00:00:00"/>
    <n v="193.6"/>
    <s v="4200344366"/>
    <n v="25130000076000"/>
    <s v="ADM.FILOS/GEOGRA/Hª"/>
    <x v="301"/>
    <s v="0"/>
    <s v="F"/>
  </r>
  <r>
    <s v="2023"/>
    <s v="108231"/>
    <s v="PHENOMENEX ESPAÑA SLU"/>
    <s v="B87155065"/>
    <s v="23006310"/>
    <d v="2023-12-20T00:00:00"/>
    <n v="238.36"/>
    <s v="4200345107"/>
    <s v="2605CS02081000"/>
    <s v="DEP. MEDICINA-CLÍNIC"/>
    <x v="301"/>
    <s v="G"/>
    <s v="F"/>
  </r>
  <r>
    <s v="2023"/>
    <s v="108231"/>
    <s v="PHENOMENEX ESPAÑA SLU"/>
    <s v="B87155065"/>
    <s v="23006322"/>
    <d v="2023-12-20T00:00:00"/>
    <n v="423.5"/>
    <s v="4200345107"/>
    <s v="2605CS02081000"/>
    <s v="DEP. MEDICINA-CLÍNIC"/>
    <x v="301"/>
    <s v="G"/>
    <s v="F"/>
  </r>
  <r>
    <s v="2023"/>
    <s v="108739"/>
    <s v="ZBM PATENTS SL"/>
    <s v="B63357735"/>
    <s v="2304253"/>
    <d v="2023-12-21T00:00:00"/>
    <n v="7136.8"/>
    <s v="4200289003"/>
    <n v="37180001607000"/>
    <s v="OPIR OF.PROJ.INT.REC"/>
    <x v="301"/>
    <s v="0"/>
    <s v="F"/>
  </r>
  <r>
    <s v="2023"/>
    <s v="108772"/>
    <s v="COTCA SA"/>
    <s v="A08574816"/>
    <s v="6362-23"/>
    <d v="2023-12-21T00:00:00"/>
    <n v="1875.5"/>
    <s v="4200340580"/>
    <n v="38180001502000"/>
    <s v="OBRES I MANTENIMENT"/>
    <x v="301"/>
    <s v="0"/>
    <s v="F"/>
  </r>
  <r>
    <s v="2023"/>
    <s v="109459"/>
    <s v="SERVICEVISION BIS SLU"/>
    <s v="B62075866"/>
    <s v="69"/>
    <d v="2023-11-30T00:00:00"/>
    <n v="1328.38"/>
    <s v="4200340972"/>
    <n v="38390001717000"/>
    <s v="AUDIOVISUALS"/>
    <x v="301"/>
    <s v="0"/>
    <s v="F"/>
  </r>
  <r>
    <s v="2023"/>
    <s v="109933"/>
    <s v="EL RACO ARTESA SCP"/>
    <s v="J65947541"/>
    <s v="2023/287"/>
    <d v="2023-12-19T00:00:00"/>
    <n v="653.62"/>
    <s v="4200343974"/>
    <s v="2564GE00164000"/>
    <s v="F.CC.TERRA"/>
    <x v="301"/>
    <s v="C"/>
    <s v="F"/>
  </r>
  <r>
    <s v="2023"/>
    <s v="110090"/>
    <s v="ABAST SYSTEMS &amp; SOLUTIONS SL"/>
    <s v="B59104612"/>
    <s v="23012338"/>
    <d v="2023-12-21T00:00:00"/>
    <n v="1004.3"/>
    <s v="4200344960"/>
    <s v="2615CS00885000"/>
    <s v="DP.PATOL.I TERP.EXP."/>
    <x v="301"/>
    <s v="0"/>
    <s v="F"/>
  </r>
  <r>
    <s v="2023"/>
    <s v="110207"/>
    <s v="ARP LOGISTICA CLINICA SL"/>
    <s v="B27824705"/>
    <s v="A-230004301"/>
    <d v="2023-12-15T00:00:00"/>
    <n v="169.4"/>
    <s v="4200333884"/>
    <s v="2615CS00279000"/>
    <s v="DEP. CC. FISIOLOGIQU"/>
    <x v="301"/>
    <s v="0"/>
    <s v="F"/>
  </r>
  <r>
    <s v="2023"/>
    <s v="110207"/>
    <s v="ARP LOGISTICA CLINICA SL"/>
    <s v="B27824705"/>
    <s v="A-230004333"/>
    <d v="2023-12-20T00:00:00"/>
    <n v="432.58"/>
    <s v="4100017822"/>
    <s v="2565BI01976000"/>
    <s v="DEP. GENÈTICA, MICRO"/>
    <x v="301"/>
    <s v="0"/>
    <s v="F"/>
  </r>
  <r>
    <s v="2023"/>
    <s v="111110"/>
    <s v="SIRESA CAMPUS SL"/>
    <s v="B86458643"/>
    <s v="7210110906"/>
    <d v="2023-12-20T00:00:00"/>
    <n v="90"/>
    <s v="4200341762"/>
    <n v="25130000076000"/>
    <s v="ADM.FILOS/GEOGRA/Hª"/>
    <x v="301"/>
    <s v="0"/>
    <s v="F"/>
  </r>
  <r>
    <s v="2023"/>
    <s v="111212"/>
    <s v="TRIDIOM SL"/>
    <s v="B82388612"/>
    <s v="13649"/>
    <d v="2023-12-21T00:00:00"/>
    <n v="690"/>
    <s v="4200345390"/>
    <s v="2635ED02023000"/>
    <s v="DEPT.DIDÀCTIQUES APL"/>
    <x v="301"/>
    <s v="0"/>
    <s v="F"/>
  </r>
  <r>
    <s v="2023"/>
    <s v="111457"/>
    <s v="MALVERN PANALYTICAL BV SUC EN ESP"/>
    <s v="W0032764C"/>
    <s v="4499"/>
    <d v="2023-07-25T00:00:00"/>
    <n v="4089.8"/>
    <s v="4200324363"/>
    <n v="37190000329000"/>
    <s v="CCIT-UB SCT"/>
    <x v="301"/>
    <s v="0"/>
    <s v="F"/>
  </r>
  <r>
    <s v="2023"/>
    <s v="111457"/>
    <s v="MALVERN PANALYTICAL BV SUC EN ESP"/>
    <s v="W0032764C"/>
    <s v="5033"/>
    <d v="2023-12-13T00:00:00"/>
    <n v="1058.75"/>
    <s v="4200342207"/>
    <s v="2575QU02072000"/>
    <s v="DEP. QUIM. INORG.ORG"/>
    <x v="301"/>
    <s v="0"/>
    <s v="F"/>
  </r>
  <r>
    <s v="2023"/>
    <s v="111868"/>
    <s v="UTE DCLXV TELEFONICA DE ESPAÑA SAU"/>
    <s v="U88138722"/>
    <s v="0PGUA0C0022"/>
    <d v="2023-12-20T00:00:00"/>
    <n v="-13227.87"/>
    <m/>
    <n v="37290000338000"/>
    <s v="TELEFONIA (IBERCOM)"/>
    <x v="301"/>
    <s v="0"/>
    <s v="A"/>
  </r>
  <r>
    <s v="2023"/>
    <s v="111899"/>
    <s v="ATLANTA AGENCIA DE VIAJES SA"/>
    <s v="A08649477"/>
    <s v="1211167"/>
    <d v="2023-12-21T00:00:00"/>
    <n v="181.98"/>
    <s v="4100017821"/>
    <s v="2655EC02011002"/>
    <s v="DEP. ECONOMIA"/>
    <x v="301"/>
    <s v="0"/>
    <s v="F"/>
  </r>
  <r>
    <s v="2023"/>
    <s v="111899"/>
    <s v="ATLANTA AGENCIA DE VIAJES SA"/>
    <s v="A08649477"/>
    <s v="1211184"/>
    <d v="2023-12-21T00:00:00"/>
    <n v="168.98"/>
    <m/>
    <n v="10020002206000"/>
    <s v="VR.ESTUDIANTS I PART"/>
    <x v="301"/>
    <s v="0"/>
    <s v="F"/>
  </r>
  <r>
    <s v="2023"/>
    <s v="111899"/>
    <s v="ATLANTA AGENCIA DE VIAJES SA"/>
    <s v="A08649477"/>
    <s v="1211185"/>
    <d v="2023-12-21T00:00:00"/>
    <n v="93.55"/>
    <m/>
    <n v="10020002206000"/>
    <s v="VR.ESTUDIANTS I PART"/>
    <x v="301"/>
    <s v="0"/>
    <s v="F"/>
  </r>
  <r>
    <s v="2023"/>
    <s v="111899"/>
    <s v="ATLANTA AGENCIA DE VIAJES SA"/>
    <s v="A08649477"/>
    <s v="1211219"/>
    <d v="2023-12-21T00:00:00"/>
    <n v="423.98"/>
    <m/>
    <s v="2625PS02086001"/>
    <s v="DEP. PSICOL. SOCIAL"/>
    <x v="301"/>
    <s v="0"/>
    <s v="F"/>
  </r>
  <r>
    <s v="2023"/>
    <s v="111899"/>
    <s v="ATLANTA AGENCIA DE VIAJES SA"/>
    <s v="A08649477"/>
    <s v="1211248"/>
    <d v="2023-12-21T00:00:00"/>
    <n v="88.61"/>
    <m/>
    <s v="2565BI01975000"/>
    <s v="DEP. BIO. EVOL. ECO."/>
    <x v="301"/>
    <s v="0"/>
    <s v="F"/>
  </r>
  <r>
    <s v="2023"/>
    <s v="111899"/>
    <s v="ATLANTA AGENCIA DE VIAJES SA"/>
    <s v="A08649477"/>
    <s v="1211261"/>
    <d v="2023-12-21T00:00:00"/>
    <n v="68"/>
    <m/>
    <s v="2525FL01947000"/>
    <s v="DEP. FIL.CLÀS.ROM.SE"/>
    <x v="301"/>
    <s v="0"/>
    <s v="F"/>
  </r>
  <r>
    <s v="2023"/>
    <s v="111899"/>
    <s v="ATLANTA AGENCIA DE VIAJES SA"/>
    <s v="A08649477"/>
    <s v="1211262"/>
    <d v="2023-12-21T00:00:00"/>
    <n v="807.5"/>
    <m/>
    <s v="2575FI02053000"/>
    <s v="DEP. FISICA APLICADA"/>
    <x v="301"/>
    <s v="0"/>
    <s v="F"/>
  </r>
  <r>
    <s v="2023"/>
    <s v="111899"/>
    <s v="ATLANTA AGENCIA DE VIAJES SA"/>
    <s v="A08649477"/>
    <s v="1211263"/>
    <d v="2023-12-21T00:00:00"/>
    <n v="688.75"/>
    <m/>
    <s v="2575FI02053000"/>
    <s v="DEP. FISICA APLICADA"/>
    <x v="301"/>
    <s v="0"/>
    <s v="F"/>
  </r>
  <r>
    <s v="2023"/>
    <s v="111899"/>
    <s v="ATLANTA AGENCIA DE VIAJES SA"/>
    <s v="A08649477"/>
    <s v="1211264"/>
    <d v="2023-12-21T00:00:00"/>
    <n v="688.75"/>
    <m/>
    <s v="2575FI02053000"/>
    <s v="DEP. FISICA APLICADA"/>
    <x v="301"/>
    <s v="0"/>
    <s v="F"/>
  </r>
  <r>
    <s v="2023"/>
    <s v="111899"/>
    <s v="ATLANTA AGENCIA DE VIAJES SA"/>
    <s v="A08649477"/>
    <s v="1211272"/>
    <d v="2023-12-21T00:00:00"/>
    <n v="120"/>
    <m/>
    <n v="26530000136000"/>
    <s v="OR ECONOMIA EMPRESA"/>
    <x v="301"/>
    <s v="0"/>
    <s v="F"/>
  </r>
  <r>
    <s v="2023"/>
    <s v="111899"/>
    <s v="ATLANTA AGENCIA DE VIAJES SA"/>
    <s v="A08649477"/>
    <s v="1211273"/>
    <d v="2023-12-21T00:00:00"/>
    <n v="129.61000000000001"/>
    <m/>
    <n v="26530000136000"/>
    <s v="OR ECONOMIA EMPRESA"/>
    <x v="301"/>
    <s v="0"/>
    <s v="F"/>
  </r>
  <r>
    <s v="2023"/>
    <s v="111899"/>
    <s v="ATLANTA AGENCIA DE VIAJES SA"/>
    <s v="A08649477"/>
    <s v="1211276"/>
    <d v="2023-12-21T00:00:00"/>
    <n v="350"/>
    <m/>
    <s v="2575FI02052000"/>
    <s v="DEP.FIS.MAT.CONDENS."/>
    <x v="301"/>
    <s v="0"/>
    <s v="F"/>
  </r>
  <r>
    <s v="2023"/>
    <s v="112493"/>
    <s v="KTRING DE LA PEPI SL"/>
    <s v="B67401539"/>
    <s v="023961"/>
    <d v="2023-12-21T00:00:00"/>
    <n v="197.45"/>
    <m/>
    <s v="2654EC00137000"/>
    <s v="F.ECONOMIA EMPRESA"/>
    <x v="301"/>
    <s v="0"/>
    <s v="F"/>
  </r>
  <r>
    <s v="2023"/>
    <s v="112527"/>
    <s v="ROGER BARRI REIG OLLER CB"/>
    <s v="E62399084"/>
    <s v="A274"/>
    <d v="2023-12-20T00:00:00"/>
    <n v="2836.72"/>
    <m/>
    <n v="37480000346001"/>
    <s v="G.C.MANTENIMENT I SU"/>
    <x v="301"/>
    <s v="0"/>
    <s v="F"/>
  </r>
  <r>
    <s v="2023"/>
    <s v="112527"/>
    <s v="ROGER BARRI REIG OLLER CB"/>
    <s v="E62399084"/>
    <s v="A275"/>
    <d v="2023-12-20T00:00:00"/>
    <n v="2836.72"/>
    <m/>
    <n v="37480000346001"/>
    <s v="G.C.MANTENIMENT I SU"/>
    <x v="301"/>
    <s v="0"/>
    <s v="F"/>
  </r>
  <r>
    <s v="2023"/>
    <s v="112527"/>
    <s v="ROGER BARRI REIG OLLER CB"/>
    <s v="E62399084"/>
    <s v="A276"/>
    <d v="2023-12-20T00:00:00"/>
    <n v="2836.72"/>
    <m/>
    <n v="37480000346001"/>
    <s v="G.C.MANTENIMENT I SU"/>
    <x v="301"/>
    <s v="0"/>
    <s v="F"/>
  </r>
  <r>
    <s v="2023"/>
    <s v="112903"/>
    <s v="LLIBRERIA HISPANO AMERICANA SL"/>
    <s v="B67531632"/>
    <s v="23002250"/>
    <d v="2023-12-20T00:00:00"/>
    <n v="231.26"/>
    <s v="4200343257"/>
    <s v="2615CS00280000"/>
    <s v="DP.ONTOSTOMATOLOGIA"/>
    <x v="301"/>
    <s v="0"/>
    <s v="F"/>
  </r>
  <r>
    <s v="2023"/>
    <s v="112903"/>
    <s v="LLIBRERIA HISPANO AMERICANA SL"/>
    <s v="B67531632"/>
    <s v="23002251"/>
    <d v="2023-12-20T00:00:00"/>
    <n v="176.97"/>
    <s v="4200342925"/>
    <s v="2655EC00142000"/>
    <s v="DP.MATEMÀ.ECONÒ.F.A."/>
    <x v="301"/>
    <s v="0"/>
    <s v="F"/>
  </r>
  <r>
    <s v="2023"/>
    <s v="113060"/>
    <s v="INMOBILIARIA EMETRES SL"/>
    <s v="B58389529"/>
    <s v="1/24"/>
    <d v="2023-12-21T00:00:00"/>
    <n v="2147.0100000000002"/>
    <m/>
    <n v="37480000346001"/>
    <s v="G.C.MANTENIMENT I SU"/>
    <x v="301"/>
    <s v="0"/>
    <s v="F"/>
  </r>
  <r>
    <s v="2023"/>
    <s v="113149"/>
    <s v="FUNDACIO AMBIT ECOLOGIA EMOCIONAL"/>
    <s v="G62896048"/>
    <s v="035/2023"/>
    <d v="2023-12-21T00:00:00"/>
    <n v="1290.9000000000001"/>
    <s v="4300000208"/>
    <n v="37380000340000"/>
    <s v="D ÀREA RRHH"/>
    <x v="301"/>
    <s v="0"/>
    <s v="F"/>
  </r>
  <r>
    <s v="2023"/>
    <s v="113149"/>
    <s v="FUNDACIO AMBIT ECOLOGIA EMOCIONAL"/>
    <s v="G62896048"/>
    <s v="036/2023"/>
    <d v="2023-12-21T00:00:00"/>
    <n v="1290.9000000000001"/>
    <s v="4300000209"/>
    <n v="37380000340000"/>
    <s v="D ÀREA RRHH"/>
    <x v="301"/>
    <s v="0"/>
    <s v="F"/>
  </r>
  <r>
    <s v="2023"/>
    <s v="113149"/>
    <s v="FUNDACIO AMBIT ECOLOGIA EMOCIONAL"/>
    <s v="G62896048"/>
    <s v="037/2023"/>
    <d v="2023-12-21T00:00:00"/>
    <n v="1290.9000000000001"/>
    <s v="4300000210"/>
    <n v="37380000340000"/>
    <s v="D ÀREA RRHH"/>
    <x v="301"/>
    <s v="0"/>
    <s v="F"/>
  </r>
  <r>
    <s v="2023"/>
    <s v="113425"/>
    <s v="ACCIONA GREEN ENERGY DEV SL"/>
    <s v="B31737422"/>
    <s v="ACC32939/23"/>
    <d v="2023-12-21T00:00:00"/>
    <n v="24040.04"/>
    <s v="4100014400"/>
    <n v="37480000348000"/>
    <s v="PATRIMONI CONTRACTAC"/>
    <x v="301"/>
    <s v="0"/>
    <s v="F"/>
  </r>
  <r>
    <s v="2023"/>
    <s v="113425"/>
    <s v="ACCIONA GREEN ENERGY DEV SL"/>
    <s v="B31737422"/>
    <s v="ACC32956/23"/>
    <d v="2023-12-21T00:00:00"/>
    <n v="17568.64"/>
    <s v="4100014400"/>
    <n v="37480000348000"/>
    <s v="PATRIMONI CONTRACTAC"/>
    <x v="301"/>
    <s v="0"/>
    <s v="F"/>
  </r>
  <r>
    <s v="2023"/>
    <s v="113425"/>
    <s v="ACCIONA GREEN ENERGY DEV SL"/>
    <s v="B31737422"/>
    <s v="ACC32974/23"/>
    <d v="2023-12-21T00:00:00"/>
    <n v="50092.71"/>
    <s v="4100014400"/>
    <n v="37480000348000"/>
    <s v="PATRIMONI CONTRACTAC"/>
    <x v="301"/>
    <s v="0"/>
    <s v="F"/>
  </r>
  <r>
    <s v="2023"/>
    <s v="113425"/>
    <s v="ACCIONA GREEN ENERGY DEV SL"/>
    <s v="B31737422"/>
    <s v="ACC32986/23"/>
    <d v="2023-12-21T00:00:00"/>
    <n v="26659.35"/>
    <s v="4100014400"/>
    <n v="37480000348000"/>
    <s v="PATRIMONI CONTRACTAC"/>
    <x v="301"/>
    <s v="0"/>
    <s v="F"/>
  </r>
  <r>
    <s v="2023"/>
    <s v="113425"/>
    <s v="ACCIONA GREEN ENERGY DEV SL"/>
    <s v="B31737422"/>
    <s v="ACC33008/23"/>
    <d v="2023-12-21T00:00:00"/>
    <n v="21015.56"/>
    <s v="4100014400"/>
    <n v="37480000348000"/>
    <s v="PATRIMONI CONTRACTAC"/>
    <x v="301"/>
    <s v="0"/>
    <s v="F"/>
  </r>
  <r>
    <s v="2023"/>
    <s v="113425"/>
    <s v="ACCIONA GREEN ENERGY DEV SL"/>
    <s v="B31737422"/>
    <s v="ACC33033/23"/>
    <d v="2023-12-21T00:00:00"/>
    <n v="63935.55"/>
    <s v="4100014400"/>
    <n v="37480000348000"/>
    <s v="PATRIMONI CONTRACTAC"/>
    <x v="301"/>
    <s v="0"/>
    <s v="F"/>
  </r>
  <r>
    <s v="2023"/>
    <s v="113425"/>
    <s v="ACCIONA GREEN ENERGY DEV SL"/>
    <s v="B31737422"/>
    <s v="ACC33050/23"/>
    <d v="2023-12-21T00:00:00"/>
    <n v="225718.77"/>
    <s v="4100014400"/>
    <n v="37480000348000"/>
    <s v="PATRIMONI CONTRACTAC"/>
    <x v="301"/>
    <s v="0"/>
    <s v="F"/>
  </r>
  <r>
    <s v="2023"/>
    <s v="113425"/>
    <s v="ACCIONA GREEN ENERGY DEV SL"/>
    <s v="B31737422"/>
    <s v="ACC33077/23"/>
    <d v="2023-12-21T00:00:00"/>
    <n v="36107.839999999997"/>
    <s v="4100014400"/>
    <n v="37480000348000"/>
    <s v="PATRIMONI CONTRACTAC"/>
    <x v="301"/>
    <s v="0"/>
    <s v="F"/>
  </r>
  <r>
    <s v="2023"/>
    <s v="113425"/>
    <s v="ACCIONA GREEN ENERGY DEV SL"/>
    <s v="B31737422"/>
    <s v="ACC33087/23"/>
    <d v="2023-12-21T00:00:00"/>
    <n v="24546.3"/>
    <s v="4100014400"/>
    <n v="37480000348000"/>
    <s v="PATRIMONI CONTRACTAC"/>
    <x v="301"/>
    <s v="0"/>
    <s v="F"/>
  </r>
  <r>
    <s v="2023"/>
    <s v="114034"/>
    <s v="OUIGO ESPAÑA SAU"/>
    <s v="A88269972"/>
    <s v="2300065471"/>
    <d v="2023-08-19T00:00:00"/>
    <n v="62"/>
    <m/>
    <s v="2525FL01947000"/>
    <s v="DEP. FIL.CLÀS.ROM.SE"/>
    <x v="301"/>
    <s v="0"/>
    <s v="F"/>
  </r>
  <r>
    <s v="2023"/>
    <s v="114275"/>
    <s v="LA PERA COMUNICACIO SCCL LA PERA CO"/>
    <s v="F67289058"/>
    <s v="2023-148"/>
    <d v="2023-12-21T00:00:00"/>
    <n v="1766.6"/>
    <s v="4200340683"/>
    <s v="2655EC02012000"/>
    <s v="DEP. DE SOCIOLOGIA"/>
    <x v="301"/>
    <s v="0"/>
    <s v="F"/>
  </r>
  <r>
    <s v="2023"/>
    <s v="114388"/>
    <s v="AVENTIK MEDICAL SLU"/>
    <s v="B67365015"/>
    <s v="FAV23067"/>
    <d v="2023-12-21T00:00:00"/>
    <n v="256.24"/>
    <s v="4200345336"/>
    <s v="2604CS01778000"/>
    <s v="S.DISSECCIÓ MEDICINA"/>
    <x v="301"/>
    <s v="0"/>
    <s v="F"/>
  </r>
  <r>
    <s v="2023"/>
    <s v="114388"/>
    <s v="AVENTIK MEDICAL SLU"/>
    <s v="B67365015"/>
    <s v="FAV23068"/>
    <d v="2023-12-21T00:00:00"/>
    <n v="427.06"/>
    <s v="4200345338"/>
    <s v="2604CS01778000"/>
    <s v="S.DISSECCIÓ MEDICINA"/>
    <x v="301"/>
    <s v="0"/>
    <s v="F"/>
  </r>
  <r>
    <s v="2023"/>
    <s v="114679"/>
    <s v="TARGET3D IBERIA SL"/>
    <s v="B02790160"/>
    <s v="2413"/>
    <d v="2023-12-21T00:00:00"/>
    <n v="18143.95"/>
    <m/>
    <s v="2614CS02083000"/>
    <s v="UFIR PODOLOGIA"/>
    <x v="301"/>
    <s v="0"/>
    <s v="F"/>
  </r>
  <r>
    <s v="2023"/>
    <s v="115059"/>
    <s v="FACTOR ENERGIA SA"/>
    <s v="A61893871"/>
    <s v="23-01730905"/>
    <d v="2023-12-11T00:00:00"/>
    <n v="278.37"/>
    <s v="4100016519"/>
    <n v="37480000346001"/>
    <s v="G.C.MANTENIMENT I SU"/>
    <x v="301"/>
    <s v="0"/>
    <s v="F"/>
  </r>
  <r>
    <s v="2023"/>
    <s v="115059"/>
    <s v="FACTOR ENERGIA SA"/>
    <s v="A61893871"/>
    <s v="23-01732846"/>
    <d v="2023-12-11T00:00:00"/>
    <n v="271.64999999999998"/>
    <s v="4100016519"/>
    <n v="37480000346001"/>
    <s v="G.C.MANTENIMENT I SU"/>
    <x v="301"/>
    <s v="0"/>
    <s v="F"/>
  </r>
  <r>
    <s v="2023"/>
    <s v="115059"/>
    <s v="FACTOR ENERGIA SA"/>
    <s v="A61893871"/>
    <s v="23-01733954"/>
    <d v="2023-12-11T00:00:00"/>
    <n v="164.67"/>
    <s v="4100016519"/>
    <n v="37480000348000"/>
    <s v="PATRIMONI CONTRACTAC"/>
    <x v="301"/>
    <s v="0"/>
    <s v="F"/>
  </r>
  <r>
    <s v="2023"/>
    <s v="115059"/>
    <s v="FACTOR ENERGIA SA"/>
    <s v="A61893871"/>
    <s v="23-01734304"/>
    <d v="2023-12-11T00:00:00"/>
    <n v="79.8"/>
    <s v="4100016519"/>
    <n v="37480000348000"/>
    <s v="PATRIMONI CONTRACTAC"/>
    <x v="301"/>
    <s v="0"/>
    <s v="F"/>
  </r>
  <r>
    <s v="2023"/>
    <s v="115059"/>
    <s v="FACTOR ENERGIA SA"/>
    <s v="A61893871"/>
    <s v="23-01734524"/>
    <d v="2023-12-11T00:00:00"/>
    <n v="91.17"/>
    <s v="4100016519"/>
    <n v="37480000348000"/>
    <s v="PATRIMONI CONTRACTAC"/>
    <x v="301"/>
    <s v="0"/>
    <s v="F"/>
  </r>
  <r>
    <s v="2023"/>
    <s v="115059"/>
    <s v="FACTOR ENERGIA SA"/>
    <s v="A61893871"/>
    <s v="23-01747543"/>
    <d v="2023-12-12T00:00:00"/>
    <n v="136.27000000000001"/>
    <s v="4100016519"/>
    <n v="37480000348000"/>
    <s v="PATRIMONI CONTRACTAC"/>
    <x v="301"/>
    <s v="0"/>
    <s v="F"/>
  </r>
  <r>
    <s v="2023"/>
    <s v="115059"/>
    <s v="FACTOR ENERGIA SA"/>
    <s v="A61893871"/>
    <s v="23-01753015"/>
    <d v="2023-12-12T00:00:00"/>
    <n v="192.24"/>
    <s v="4100016519"/>
    <n v="37480000348000"/>
    <s v="PATRIMONI CONTRACTAC"/>
    <x v="301"/>
    <s v="0"/>
    <s v="F"/>
  </r>
  <r>
    <s v="2023"/>
    <s v="115059"/>
    <s v="FACTOR ENERGIA SA"/>
    <s v="A61893871"/>
    <s v="23-01755722"/>
    <d v="2023-12-12T00:00:00"/>
    <n v="882.15"/>
    <s v="4100016519"/>
    <n v="37480000348000"/>
    <s v="PATRIMONI CONTRACTAC"/>
    <x v="301"/>
    <s v="0"/>
    <s v="F"/>
  </r>
  <r>
    <s v="2023"/>
    <s v="115059"/>
    <s v="FACTOR ENERGIA SA"/>
    <s v="A61893871"/>
    <s v="23-01761172"/>
    <d v="2023-12-12T00:00:00"/>
    <n v="121.93"/>
    <s v="4100016519"/>
    <n v="37480000348000"/>
    <s v="PATRIMONI CONTRACTAC"/>
    <x v="301"/>
    <s v="0"/>
    <s v="F"/>
  </r>
  <r>
    <s v="2023"/>
    <s v="115059"/>
    <s v="FACTOR ENERGIA SA"/>
    <s v="A61893871"/>
    <s v="23-01763701"/>
    <d v="2023-12-12T00:00:00"/>
    <n v="139.63"/>
    <s v="4100016519"/>
    <n v="37480000348000"/>
    <s v="PATRIMONI CONTRACTAC"/>
    <x v="301"/>
    <s v="0"/>
    <s v="F"/>
  </r>
  <r>
    <s v="2023"/>
    <s v="115059"/>
    <s v="FACTOR ENERGIA SA"/>
    <s v="A61893871"/>
    <s v="23-01775393"/>
    <d v="2023-12-13T00:00:00"/>
    <n v="458.14"/>
    <s v="4100016519"/>
    <n v="37480000348000"/>
    <s v="PATRIMONI CONTRACTAC"/>
    <x v="301"/>
    <s v="0"/>
    <s v="F"/>
  </r>
  <r>
    <s v="2023"/>
    <s v="115059"/>
    <s v="FACTOR ENERGIA SA"/>
    <s v="A61893871"/>
    <s v="23-01779642"/>
    <d v="2023-12-13T00:00:00"/>
    <n v="232.84"/>
    <s v="4100016519"/>
    <n v="37480000348000"/>
    <s v="PATRIMONI CONTRACTAC"/>
    <x v="301"/>
    <s v="0"/>
    <s v="F"/>
  </r>
  <r>
    <s v="2023"/>
    <s v="115059"/>
    <s v="FACTOR ENERGIA SA"/>
    <s v="A61893871"/>
    <s v="23-01779840"/>
    <d v="2023-12-13T00:00:00"/>
    <n v="334.4"/>
    <s v="4100016519"/>
    <n v="37480000348000"/>
    <s v="PATRIMONI CONTRACTAC"/>
    <x v="301"/>
    <s v="0"/>
    <s v="F"/>
  </r>
  <r>
    <s v="2023"/>
    <s v="115059"/>
    <s v="FACTOR ENERGIA SA"/>
    <s v="A61893871"/>
    <s v="23-01783810"/>
    <d v="2023-12-15T00:00:00"/>
    <n v="349.98"/>
    <s v="4100016519"/>
    <n v="37480000348000"/>
    <s v="PATRIMONI CONTRACTAC"/>
    <x v="301"/>
    <s v="0"/>
    <s v="F"/>
  </r>
  <r>
    <s v="2023"/>
    <s v="115059"/>
    <s v="FACTOR ENERGIA SA"/>
    <s v="A61893871"/>
    <s v="23-01783819"/>
    <d v="2023-12-15T00:00:00"/>
    <n v="21.39"/>
    <s v="4100016519"/>
    <n v="37480000348000"/>
    <s v="PATRIMONI CONTRACTAC"/>
    <x v="301"/>
    <s v="0"/>
    <s v="F"/>
  </r>
  <r>
    <s v="2023"/>
    <s v="115059"/>
    <s v="FACTOR ENERGIA SA"/>
    <s v="A61893871"/>
    <s v="23-01784076"/>
    <d v="2023-12-15T00:00:00"/>
    <n v="171.78"/>
    <s v="4100016519"/>
    <n v="37480000348000"/>
    <s v="PATRIMONI CONTRACTAC"/>
    <x v="301"/>
    <s v="0"/>
    <s v="F"/>
  </r>
  <r>
    <s v="2023"/>
    <s v="115059"/>
    <s v="FACTOR ENERGIA SA"/>
    <s v="A61893871"/>
    <s v="23-01784140"/>
    <d v="2023-12-15T00:00:00"/>
    <n v="292.70999999999998"/>
    <s v="4100016519"/>
    <n v="37480000348000"/>
    <s v="PATRIMONI CONTRACTAC"/>
    <x v="301"/>
    <s v="0"/>
    <s v="F"/>
  </r>
  <r>
    <s v="2023"/>
    <s v="115059"/>
    <s v="FACTOR ENERGIA SA"/>
    <s v="A61893871"/>
    <s v="23-01784177"/>
    <d v="2023-12-15T00:00:00"/>
    <n v="38.78"/>
    <s v="4100016519"/>
    <n v="37480000348000"/>
    <s v="PATRIMONI CONTRACTAC"/>
    <x v="301"/>
    <s v="0"/>
    <s v="F"/>
  </r>
  <r>
    <s v="2023"/>
    <s v="115059"/>
    <s v="FACTOR ENERGIA SA"/>
    <s v="A61893871"/>
    <s v="23-01784187"/>
    <d v="2023-12-15T00:00:00"/>
    <n v="239.33"/>
    <s v="4100016519"/>
    <n v="37480000348000"/>
    <s v="PATRIMONI CONTRACTAC"/>
    <x v="301"/>
    <s v="0"/>
    <s v="F"/>
  </r>
  <r>
    <s v="2023"/>
    <s v="115059"/>
    <s v="FACTOR ENERGIA SA"/>
    <s v="A61893871"/>
    <s v="23-01784207"/>
    <d v="2023-12-15T00:00:00"/>
    <n v="225.3"/>
    <s v="4100016519"/>
    <n v="37480000348000"/>
    <s v="PATRIMONI CONTRACTAC"/>
    <x v="301"/>
    <s v="0"/>
    <s v="F"/>
  </r>
  <r>
    <s v="2023"/>
    <s v="115059"/>
    <s v="FACTOR ENERGIA SA"/>
    <s v="A61893871"/>
    <s v="23-01785093"/>
    <d v="2023-12-15T00:00:00"/>
    <n v="310.72000000000003"/>
    <s v="4100016519"/>
    <n v="37480000348000"/>
    <s v="PATRIMONI CONTRACTAC"/>
    <x v="301"/>
    <s v="0"/>
    <s v="F"/>
  </r>
  <r>
    <s v="2023"/>
    <s v="115059"/>
    <s v="FACTOR ENERGIA SA"/>
    <s v="A61893871"/>
    <s v="23-01785275"/>
    <d v="2023-12-15T00:00:00"/>
    <n v="154.38"/>
    <s v="4100016519"/>
    <n v="37480000348000"/>
    <s v="PATRIMONI CONTRACTAC"/>
    <x v="301"/>
    <s v="0"/>
    <s v="F"/>
  </r>
  <r>
    <s v="2023"/>
    <s v="115059"/>
    <s v="FACTOR ENERGIA SA"/>
    <s v="A61893871"/>
    <s v="23-01785343"/>
    <d v="2023-12-15T00:00:00"/>
    <n v="173.34"/>
    <s v="4100016519"/>
    <n v="37480000348000"/>
    <s v="PATRIMONI CONTRACTAC"/>
    <x v="301"/>
    <s v="0"/>
    <s v="F"/>
  </r>
  <r>
    <s v="2023"/>
    <s v="115059"/>
    <s v="FACTOR ENERGIA SA"/>
    <s v="A61893871"/>
    <s v="23-01800846"/>
    <d v="2023-12-18T00:00:00"/>
    <n v="25740.12"/>
    <s v="4100016519"/>
    <n v="37480000348000"/>
    <s v="PATRIMONI CONTRACTAC"/>
    <x v="301"/>
    <s v="0"/>
    <s v="F"/>
  </r>
  <r>
    <s v="2023"/>
    <s v="115059"/>
    <s v="FACTOR ENERGIA SA"/>
    <s v="A61893871"/>
    <s v="23-01809109"/>
    <d v="2023-12-18T00:00:00"/>
    <n v="128.5"/>
    <s v="4100016519"/>
    <n v="37480000348000"/>
    <s v="PATRIMONI CONTRACTAC"/>
    <x v="301"/>
    <s v="0"/>
    <s v="F"/>
  </r>
  <r>
    <s v="2023"/>
    <s v="115059"/>
    <s v="FACTOR ENERGIA SA"/>
    <s v="A61893871"/>
    <s v="23-01826584"/>
    <d v="2023-12-19T00:00:00"/>
    <n v="232.72"/>
    <s v="4100016519"/>
    <n v="37480000348000"/>
    <s v="PATRIMONI CONTRACTAC"/>
    <x v="301"/>
    <s v="0"/>
    <s v="F"/>
  </r>
  <r>
    <s v="2023"/>
    <s v="115062"/>
    <s v="BOOKISH VENTURES SL ALIBRI LLIBRERI"/>
    <s v="B67022327"/>
    <s v="1120394-98"/>
    <d v="2023-12-14T00:00:00"/>
    <n v="217.32"/>
    <s v="4200342640"/>
    <s v="2525FL01947000"/>
    <s v="DEP. FIL.CLÀS.ROM.SE"/>
    <x v="301"/>
    <s v="0"/>
    <s v="F"/>
  </r>
  <r>
    <s v="2023"/>
    <s v="115062"/>
    <s v="BOOKISH VENTURES SL ALIBRI LLIBRERI"/>
    <s v="B67022327"/>
    <s v="1120503-98"/>
    <d v="2023-12-15T00:00:00"/>
    <n v="125.55"/>
    <s v="4200342640"/>
    <s v="2525FL01947000"/>
    <s v="DEP. FIL.CLÀS.ROM.SE"/>
    <x v="301"/>
    <s v="0"/>
    <s v="F"/>
  </r>
  <r>
    <s v="2023"/>
    <s v="115062"/>
    <s v="BOOKISH VENTURES SL ALIBRI LLIBRERI"/>
    <s v="B67022327"/>
    <s v="1121129-98"/>
    <d v="2023-12-18T00:00:00"/>
    <n v="54.9"/>
    <s v="4200344319"/>
    <s v="2524FL00103000"/>
    <s v="F.FILOLOGIA I COMUNI"/>
    <x v="301"/>
    <s v="0"/>
    <s v="F"/>
  </r>
  <r>
    <s v="2023"/>
    <s v="115062"/>
    <s v="BOOKISH VENTURES SL ALIBRI LLIBRERI"/>
    <s v="B67022327"/>
    <s v="1121352-98"/>
    <d v="2023-12-19T00:00:00"/>
    <n v="74.5"/>
    <s v="4200337579"/>
    <s v="2624PS00290000"/>
    <s v="F.PSICOLOGIA"/>
    <x v="301"/>
    <s v="0"/>
    <s v="F"/>
  </r>
  <r>
    <s v="2023"/>
    <s v="115062"/>
    <s v="BOOKISH VENTURES SL ALIBRI LLIBRERI"/>
    <s v="B67022327"/>
    <s v="1121354-98"/>
    <d v="2023-12-19T00:00:00"/>
    <n v="68.599999999999994"/>
    <s v="4200335608"/>
    <s v="2625PS02085001"/>
    <s v="DEP. PSICOL.CLININCA"/>
    <x v="301"/>
    <s v="0"/>
    <s v="F"/>
  </r>
  <r>
    <s v="2023"/>
    <s v="115062"/>
    <s v="BOOKISH VENTURES SL ALIBRI LLIBRERI"/>
    <s v="B67022327"/>
    <s v="1121356-98"/>
    <d v="2023-12-19T00:00:00"/>
    <n v="78"/>
    <s v="4200343193"/>
    <s v="2625PS02085001"/>
    <s v="DEP. PSICOL.CLININCA"/>
    <x v="301"/>
    <s v="0"/>
    <s v="F"/>
  </r>
  <r>
    <s v="2023"/>
    <s v="115062"/>
    <s v="BOOKISH VENTURES SL ALIBRI LLIBRERI"/>
    <s v="B67022327"/>
    <s v="1121359-98"/>
    <d v="2023-12-19T00:00:00"/>
    <n v="134.47999999999999"/>
    <s v="4200343962"/>
    <s v="2625PS02085002"/>
    <s v="DEP. PSICOL.CLININCA"/>
    <x v="301"/>
    <s v="0"/>
    <s v="F"/>
  </r>
  <r>
    <s v="2023"/>
    <s v="115062"/>
    <s v="BOOKISH VENTURES SL ALIBRI LLIBRERI"/>
    <s v="B67022327"/>
    <s v="1121730-98"/>
    <d v="2023-12-20T00:00:00"/>
    <n v="157.47"/>
    <s v="4200344767"/>
    <s v="2525FL01947000"/>
    <s v="DEP. FIL.CLÀS.ROM.SE"/>
    <x v="301"/>
    <s v="0"/>
    <s v="F"/>
  </r>
  <r>
    <s v="2023"/>
    <s v="115265"/>
    <s v="BOB W TECNOLOGIES IBERIA SL"/>
    <s v="B88220322"/>
    <s v="FC4504375"/>
    <d v="2023-09-25T00:00:00"/>
    <n v="210"/>
    <m/>
    <s v="2525FL01947000"/>
    <s v="DEP. FIL.CLÀS.ROM.SE"/>
    <x v="301"/>
    <s v="0"/>
    <s v="F"/>
  </r>
  <r>
    <s v="2023"/>
    <s v="115998"/>
    <s v="RAVI RIAN SL"/>
    <s v="B67269472"/>
    <s v="S25355"/>
    <d v="2023-11-16T00:00:00"/>
    <n v="129"/>
    <m/>
    <s v="2575FI00213000"/>
    <s v="DP.ENGINYERIA ELECTR"/>
    <x v="301"/>
    <s v="0"/>
    <s v="F"/>
  </r>
  <r>
    <s v="2023"/>
    <s v="116000"/>
    <s v="EBRECULTIUS SL"/>
    <s v="B43743251"/>
    <s v="31932"/>
    <d v="2023-12-20T00:00:00"/>
    <n v="2383.84"/>
    <s v="4200345124"/>
    <s v="2565BI01975000"/>
    <s v="DEP. BIO. EVOL. ECO."/>
    <x v="301"/>
    <s v="G"/>
    <s v="F"/>
  </r>
  <r>
    <s v="2023"/>
    <s v="116004"/>
    <s v="CENTRO EURO AFRICA"/>
    <s v="G65383721"/>
    <s v="6"/>
    <d v="2023-11-30T00:00:00"/>
    <n v="944.3"/>
    <m/>
    <s v="2534DR00121000"/>
    <s v="F.DRET"/>
    <x v="301"/>
    <s v="0"/>
    <s v="F"/>
  </r>
  <r>
    <s v="2023"/>
    <s v="200009"/>
    <s v="THORLABS GMBH THORLABS GMBH"/>
    <m/>
    <s v="M14094184"/>
    <d v="2023-12-18T00:00:00"/>
    <n v="782.44"/>
    <s v="4200337877"/>
    <s v="2575FI02053000"/>
    <s v="DEP. FISICA APLICADA"/>
    <x v="301"/>
    <s v="0"/>
    <s v="F"/>
  </r>
  <r>
    <s v="2023"/>
    <s v="200009"/>
    <s v="THORLABS GMBH THORLABS GMBH"/>
    <m/>
    <s v="MI4094389"/>
    <d v="2023-12-18T00:00:00"/>
    <n v="2348.1999999999998"/>
    <s v="4200344666"/>
    <s v="2605CS02079000"/>
    <s v="DEPT. BIOMEDICINA"/>
    <x v="301"/>
    <s v="0"/>
    <s v="F"/>
  </r>
  <r>
    <s v="2023"/>
    <s v="200402"/>
    <s v="SPECTRUM SYSTEMENTWICKLUNG MICROELE"/>
    <m/>
    <s v="15000780"/>
    <d v="2023-12-18T00:00:00"/>
    <n v="9079"/>
    <s v="4200342091"/>
    <s v="2575FI02053000"/>
    <s v="DEP. FISICA APLICADA"/>
    <x v="301"/>
    <s v="0"/>
    <s v="F"/>
  </r>
  <r>
    <s v="2023"/>
    <s v="200636"/>
    <s v="STREM CHEMICALS INC."/>
    <m/>
    <s v="I123120278"/>
    <d v="2023-12-07T00:00:00"/>
    <n v="97"/>
    <s v="4200342397"/>
    <s v="2575QU02072000"/>
    <s v="DEP. QUIM. INORG.ORG"/>
    <x v="301"/>
    <s v="0"/>
    <s v="F"/>
  </r>
  <r>
    <s v="2023"/>
    <s v="203380"/>
    <s v="IOP PUBLISHING LTD IOP INSTITUTE OF"/>
    <m/>
    <s v="8235451"/>
    <d v="2023-10-17T00:00:00"/>
    <n v="119.5"/>
    <m/>
    <s v="2575FI02051000"/>
    <s v="DEP. FIS.QUANT. ASTR"/>
    <x v="301"/>
    <s v="G"/>
    <s v="F"/>
  </r>
  <r>
    <s v="2023"/>
    <s v="203927"/>
    <s v="ABCAM NETHERLANDS BV"/>
    <m/>
    <s v="2202151"/>
    <d v="2023-12-18T00:00:00"/>
    <n v="475"/>
    <s v="4200336914"/>
    <s v="2615CS00279000"/>
    <s v="DEP. CC. FISIOLOGIQU"/>
    <x v="301"/>
    <s v="0"/>
    <s v="F"/>
  </r>
  <r>
    <s v="2023"/>
    <s v="204481"/>
    <s v="AMAZON SERVICES EUROPE SARL"/>
    <m/>
    <s v="23-98279144"/>
    <d v="2023-12-15T00:00:00"/>
    <n v="113.99"/>
    <m/>
    <n v="25630002261000"/>
    <e v="#N/A"/>
    <x v="301"/>
    <s v="0"/>
    <s v="F"/>
  </r>
  <r>
    <s v="2023"/>
    <s v="205065"/>
    <s v="HOMZ E E HOMZ LTD PARTNERSHIP"/>
    <m/>
    <s v="A-000000377"/>
    <d v="2023-04-28T00:00:00"/>
    <n v="780"/>
    <m/>
    <s v="2525FL01947000"/>
    <s v="DEP. FIL.CLÀS.ROM.SE"/>
    <x v="301"/>
    <s v="0"/>
    <s v="F"/>
  </r>
  <r>
    <s v="2023"/>
    <s v="205200"/>
    <s v="GLASDON EUROPE SARL"/>
    <m/>
    <s v="SI109311"/>
    <d v="2023-12-20T00:00:00"/>
    <n v="4653"/>
    <s v="4200344201"/>
    <s v="2504BA00069000"/>
    <s v="F.BELLES ARTS"/>
    <x v="301"/>
    <s v="0"/>
    <s v="F"/>
  </r>
  <r>
    <s v="2023"/>
    <s v="300930"/>
    <s v="SOCIETY FOR NEUROSCIENCE"/>
    <m/>
    <s v="$S-4281-SFN"/>
    <d v="2023-11-06T00:00:00"/>
    <n v="150.15"/>
    <m/>
    <s v="2615CS00885000"/>
    <s v="DP.PATOL.I TERP.EXP."/>
    <x v="301"/>
    <s v="0"/>
    <s v="F"/>
  </r>
  <r>
    <s v="2023"/>
    <s v="305362"/>
    <s v="MEDITERRANEAN GEOSCIENCES UNION UNI"/>
    <m/>
    <s v="$634/2023"/>
    <d v="2023-12-18T00:00:00"/>
    <n v="300"/>
    <m/>
    <s v="2565GE02063000"/>
    <s v="DEP. MINERALOGIA,P."/>
    <x v="301"/>
    <s v="G"/>
    <s v="F"/>
  </r>
  <r>
    <s v="2023"/>
    <s v="306107"/>
    <s v="SPRINGER NATURE CUSTOMER SERV CENTE"/>
    <m/>
    <s v="$2939268710"/>
    <d v="2023-10-25T00:00:00"/>
    <n v="2716.45"/>
    <m/>
    <s v="2575FI02052000"/>
    <s v="DEP.FIS.MAT.CONDENS."/>
    <x v="301"/>
    <s v="0"/>
    <s v="F"/>
  </r>
  <r>
    <s v="2023"/>
    <s v="504531"/>
    <s v="FUNDACI PRIVAD CENTRE REGULACIO GEN"/>
    <s v="G62426937"/>
    <s v="2361779"/>
    <d v="2023-12-20T00:00:00"/>
    <n v="18029"/>
    <s v="4200340277"/>
    <s v="2595FA02036000"/>
    <s v="DEP. FARMÀCIA I TEC"/>
    <x v="301"/>
    <s v="0"/>
    <s v="F"/>
  </r>
  <r>
    <s v="2023"/>
    <s v="505076"/>
    <s v="JUAN PEDRO BURGOS MARTINEZ SL AUTOC"/>
    <s v="B61033510"/>
    <s v="23223"/>
    <d v="2023-12-01T00:00:00"/>
    <n v="450"/>
    <s v="4200337659"/>
    <s v="2515GH01966000"/>
    <s v="DEP. DE GEOGRAFIA"/>
    <x v="301"/>
    <s v="0"/>
    <s v="F"/>
  </r>
  <r>
    <s v="2023"/>
    <s v="505362"/>
    <s v="FNAC ESPAÑA SA"/>
    <s v="A80500200"/>
    <s v="-23-0003647"/>
    <d v="2023-12-20T00:00:00"/>
    <n v="509"/>
    <s v="4200343985"/>
    <s v="2504BA00069000"/>
    <s v="F.BELLES ARTS"/>
    <x v="301"/>
    <s v="0"/>
    <s v="F"/>
  </r>
  <r>
    <s v="2023"/>
    <s v="800016"/>
    <s v="UNIVERSITAT DE VALENCIA"/>
    <s v="Q4618001D"/>
    <s v="1153"/>
    <d v="2023-12-05T00:00:00"/>
    <n v="2988.7"/>
    <s v="4200340987"/>
    <n v="25130000080000"/>
    <s v="OR.ADM.FI/GEOGRAF/Hª"/>
    <x v="301"/>
    <s v="0"/>
    <s v="F"/>
  </r>
  <r>
    <s v="2023"/>
    <s v="800057"/>
    <s v="UNIVERSITAT AUTONOMA DE BARCELONA"/>
    <s v="Q0818002H"/>
    <s v="0000009702"/>
    <d v="2023-12-21T00:00:00"/>
    <n v="2323.1999999999998"/>
    <s v="4200344483"/>
    <n v="25230000102000"/>
    <s v="OR.ADM.FILOLOGIA"/>
    <x v="301"/>
    <s v="0"/>
    <s v="F"/>
  </r>
  <r>
    <s v="2023"/>
    <s v="800061"/>
    <s v="CONSORCI PARC DE RECERCA BIOMEDICA"/>
    <s v="Q0801357E"/>
    <s v="1649"/>
    <d v="2023-12-19T00:00:00"/>
    <n v="4044.89"/>
    <s v="4100017349"/>
    <s v="2565BI01976000"/>
    <s v="DEP. GENÈTICA, MICRO"/>
    <x v="301"/>
    <s v="0"/>
    <s v="F"/>
  </r>
  <r>
    <s v="2023"/>
    <s v="800061"/>
    <s v="CONSORCI PARC DE RECERCA BIOMEDICA"/>
    <s v="Q0801357E"/>
    <s v="1650"/>
    <d v="2023-12-19T00:00:00"/>
    <n v="85.27"/>
    <s v="4100017349"/>
    <s v="2565BI01976000"/>
    <s v="DEP. GENÈTICA, MICRO"/>
    <x v="301"/>
    <s v="0"/>
    <s v="F"/>
  </r>
  <r>
    <s v="2023"/>
    <s v="901681"/>
    <s v="JARIA MANZANO JORDI"/>
    <s v="39702661S"/>
    <s v="2/2023"/>
    <d v="2023-07-06T00:00:00"/>
    <n v="150"/>
    <m/>
    <n v="37780002193000"/>
    <s v="PROJ.INTER,DOC I MOB"/>
    <x v="301"/>
    <s v="C"/>
    <s v="F"/>
  </r>
  <r>
    <s v="2023"/>
    <s v="904400"/>
    <s v="MAÑAS MARCIÑACH JOAQUIM COMPOST"/>
    <s v="43443630B"/>
    <s v="1068/23"/>
    <d v="2023-10-18T00:00:00"/>
    <n v="95.59"/>
    <m/>
    <s v="2525FL01944000"/>
    <s v="DEP.LLENG I LIT. MOD"/>
    <x v="301"/>
    <s v="0"/>
    <s v="F"/>
  </r>
  <r>
    <s v="2023"/>
    <s v="904486"/>
    <s v="VARELA VAZQUEZ VANESA"/>
    <s v="33349507J"/>
    <s v="2023-15"/>
    <d v="2023-12-18T00:00:00"/>
    <n v="989.54"/>
    <m/>
    <n v="38490001403000"/>
    <s v="OSSMA"/>
    <x v="301"/>
    <s v="G"/>
    <s v="F"/>
  </r>
  <r>
    <s v="2023"/>
    <s v="906844"/>
    <s v="ENRIQUEZ RODRIGUEZ CESAR JESSE"/>
    <s v="46990922J"/>
    <s v="T001/2023"/>
    <d v="2023-12-17T00:00:00"/>
    <n v="2165.9"/>
    <m/>
    <s v="2534DR00121000"/>
    <s v="F.DRET"/>
    <x v="301"/>
    <s v="0"/>
    <s v="F"/>
  </r>
  <r>
    <s v="2023"/>
    <s v="908122"/>
    <s v="CABALLERO PERALTA MANUELA"/>
    <s v="46413364P"/>
    <s v="26"/>
    <d v="2023-12-15T00:00:00"/>
    <n v="653.4"/>
    <m/>
    <n v="37080001713000"/>
    <s v="CAMPUS ALIMENTACIÓ"/>
    <x v="301"/>
    <s v="0"/>
    <s v="F"/>
  </r>
  <r>
    <s v="2023"/>
    <s v="908122"/>
    <s v="CABALLERO PERALTA MANUELA"/>
    <s v="46413364P"/>
    <s v="27"/>
    <d v="2023-12-15T00:00:00"/>
    <n v="3025"/>
    <m/>
    <n v="37080001713000"/>
    <s v="CAMPUS ALIMENTACIÓ"/>
    <x v="301"/>
    <s v="0"/>
    <s v="F"/>
  </r>
  <r>
    <s v="2023"/>
    <s v="908124"/>
    <s v="SERRAT DIAZ VANESA"/>
    <s v="46743073N"/>
    <s v="23-84"/>
    <d v="2023-12-04T00:00:00"/>
    <n v="290.39999999999998"/>
    <m/>
    <n v="37080001713000"/>
    <s v="CAMPUS ALIMENTACIÓ"/>
    <x v="301"/>
    <s v="0"/>
    <s v="F"/>
  </r>
  <r>
    <s v="2023"/>
    <s v="908627"/>
    <s v="FONFRED MARIE IVONNE"/>
    <s v="Y6690625P"/>
    <s v="23006"/>
    <d v="2023-09-22T00:00:00"/>
    <n v="242"/>
    <m/>
    <n v="38390001717000"/>
    <s v="AUDIOVISUALS"/>
    <x v="301"/>
    <s v="0"/>
    <s v="F"/>
  </r>
  <r>
    <s v="2023"/>
    <s v="908767"/>
    <s v="VILA CORTINA MIREIA"/>
    <s v="77744021L"/>
    <s v="13/23"/>
    <d v="2023-12-15T00:00:00"/>
    <n v="1210"/>
    <s v="4200344284"/>
    <n v="25130000080000"/>
    <s v="OR.ADM.FI/GEOGRAF/Hª"/>
    <x v="301"/>
    <s v="0"/>
    <s v="F"/>
  </r>
  <r>
    <s v="2023"/>
    <s v="908784"/>
    <s v="CAMI BOU ELSA"/>
    <s v="43432550V"/>
    <s v="178/2023"/>
    <d v="2023-10-06T00:00:00"/>
    <n v="121"/>
    <m/>
    <s v="2564GE00164000"/>
    <s v="F.CC.TERRA"/>
    <x v="301"/>
    <s v="G"/>
    <s v="F"/>
  </r>
  <r>
    <s v="2023"/>
    <s v="908830"/>
    <s v="CODINA CIRIQUIAN JOAN"/>
    <s v="47732394B"/>
    <s v="1/2023"/>
    <d v="2023-01-04T00:00:00"/>
    <n v="363"/>
    <m/>
    <s v="2526FL00112000"/>
    <s v="CEN.SOCIOLING.COMUN."/>
    <x v="301"/>
    <s v="0"/>
    <s v="F"/>
  </r>
  <r>
    <s v="2023"/>
    <s v="908850"/>
    <s v="AGUAZA BURGOS CARLOTA"/>
    <s v="48074476Z"/>
    <s v="1"/>
    <d v="2023-12-10T00:00:00"/>
    <n v="1800"/>
    <m/>
    <s v="2525FL01944000"/>
    <s v="DEP.LLENG I LIT. MOD"/>
    <x v="301"/>
    <s v="0"/>
    <s v="F"/>
  </r>
  <r>
    <s v="2023"/>
    <s v="950492"/>
    <s v="MUÑOZ CUADRILLERO DAVID"/>
    <s v="46988470E"/>
    <s v="5"/>
    <d v="2023-10-31T00:00:00"/>
    <n v="440"/>
    <s v="4200319330"/>
    <s v="2525FL01947000"/>
    <s v="DEP. FIL.CLÀS.ROM.SE"/>
    <x v="301"/>
    <s v="0"/>
    <s v="F"/>
  </r>
  <r>
    <s v="2023"/>
    <s v="50005"/>
    <s v="FUNDACIO IL3 UB"/>
    <s v="G64489172"/>
    <s v="11310"/>
    <d v="2023-12-20T00:00:00"/>
    <n v="6000"/>
    <m/>
    <s v="2514FO00082000"/>
    <s v="F.FILOSOFIA"/>
    <x v="302"/>
    <s v="0"/>
    <s v="F"/>
  </r>
  <r>
    <s v="2023"/>
    <s v="50005"/>
    <s v="FUNDACIO IL3 UB"/>
    <s v="G64489172"/>
    <s v="11311"/>
    <d v="2023-12-20T00:00:00"/>
    <n v="3000"/>
    <m/>
    <s v="2514FO00082000"/>
    <s v="F.FILOSOFIA"/>
    <x v="302"/>
    <s v="0"/>
    <s v="F"/>
  </r>
  <r>
    <s v="2023"/>
    <s v="50006"/>
    <s v="FUNDACIO JOSEP FINESTRES"/>
    <s v="G59418202"/>
    <s v="23/00091A"/>
    <d v="2023-12-19T00:00:00"/>
    <n v="28068.47"/>
    <m/>
    <s v="999Z00UB003000"/>
    <s v="UB - INGRESSOS"/>
    <x v="302"/>
    <s v="0"/>
    <s v="F"/>
  </r>
  <r>
    <s v="2023"/>
    <s v="50024"/>
    <s v="FUNDACIO COL·LEGIS MAJORS UB"/>
    <s v="G72717689"/>
    <s v="4.237"/>
    <d v="2023-12-20T00:00:00"/>
    <n v="191.78"/>
    <m/>
    <n v="25930000240000"/>
    <s v="ADM. FARMÀCIA"/>
    <x v="302"/>
    <s v="0"/>
    <s v="F"/>
  </r>
  <r>
    <s v="2023"/>
    <s v="50024"/>
    <s v="FUNDACIO COL·LEGIS MAJORS UB"/>
    <s v="G72717689"/>
    <s v="4.238"/>
    <d v="2023-12-20T00:00:00"/>
    <n v="47.95"/>
    <m/>
    <s v="2574QU00206000"/>
    <s v="F.QUÍMICA"/>
    <x v="302"/>
    <s v="0"/>
    <s v="F"/>
  </r>
  <r>
    <s v="2023"/>
    <s v="100073"/>
    <s v="AVORIS RETAIL DIVISION SL BCD TRAVE"/>
    <s v="B07012107"/>
    <s v="07B00001186"/>
    <d v="2023-12-21T00:00:00"/>
    <n v="561.48"/>
    <m/>
    <s v="2595FA02037000"/>
    <s v="DEP. BIOL. SANITAT"/>
    <x v="302"/>
    <s v="0"/>
    <s v="F"/>
  </r>
  <r>
    <s v="2023"/>
    <s v="100073"/>
    <s v="AVORIS RETAIL DIVISION SL BCD TRAVE"/>
    <s v="B07012107"/>
    <s v="07S00002256"/>
    <d v="2023-12-21T00:00:00"/>
    <n v="225.1"/>
    <m/>
    <s v="2654EC00137000"/>
    <s v="F.ECONOMIA EMPRESA"/>
    <x v="302"/>
    <s v="0"/>
    <s v="F"/>
  </r>
  <r>
    <s v="2023"/>
    <s v="100073"/>
    <s v="AVORIS RETAIL DIVISION SL BCD TRAVE"/>
    <s v="B07012107"/>
    <s v="07Y00005187"/>
    <d v="2023-12-21T00:00:00"/>
    <n v="125.98"/>
    <m/>
    <s v="2654EC00137000"/>
    <s v="F.ECONOMIA EMPRESA"/>
    <x v="302"/>
    <s v="0"/>
    <s v="F"/>
  </r>
  <r>
    <s v="2023"/>
    <s v="100118"/>
    <s v="COOP.PROMOTORA MITJANS AUDIOVISUALS"/>
    <s v="F08310013"/>
    <s v="522"/>
    <d v="2023-12-14T00:00:00"/>
    <n v="181.5"/>
    <m/>
    <n v="38390001717000"/>
    <s v="AUDIOVISUALS"/>
    <x v="302"/>
    <s v="0"/>
    <s v="F"/>
  </r>
  <r>
    <s v="2023"/>
    <s v="100490"/>
    <s v="FARNELL COMPONENTS SL FARNELL COMPO"/>
    <s v="B82229907"/>
    <s v="3576066"/>
    <d v="2023-12-21T00:00:00"/>
    <n v="380.5"/>
    <s v="4200343413"/>
    <s v="2575FI02052000"/>
    <s v="DEP.FIS.MAT.CONDENS."/>
    <x v="302"/>
    <s v="0"/>
    <s v="F"/>
  </r>
  <r>
    <s v="2023"/>
    <s v="100695"/>
    <s v="ABYNTEK BIOPHARMA SL ABYNTEK BIOPHA"/>
    <s v="B95435657"/>
    <s v="006981"/>
    <d v="2023-12-21T00:00:00"/>
    <n v="5363.33"/>
    <s v="4200339188"/>
    <s v="2595FA02034000"/>
    <s v="DEP.NUTRICIÓ, CC.DE"/>
    <x v="302"/>
    <s v="0"/>
    <s v="F"/>
  </r>
  <r>
    <s v="2023"/>
    <s v="100769"/>
    <s v="FISHER SCIENTIFIC SL"/>
    <s v="B84498955"/>
    <s v="4091243964"/>
    <d v="2023-12-18T00:00:00"/>
    <n v="195.15"/>
    <s v="4200342001"/>
    <s v="2575QU02070000"/>
    <s v="DEP. C.MATERIALS I Q"/>
    <x v="302"/>
    <s v="0"/>
    <s v="F"/>
  </r>
  <r>
    <s v="2023"/>
    <s v="100796"/>
    <s v="BIONOVA CIENTIFICA SL BIONOVA CIENT"/>
    <s v="B78541182"/>
    <s v="124662"/>
    <d v="2023-12-21T00:00:00"/>
    <n v="613.37"/>
    <s v="4200343013"/>
    <s v="2565BI01973000"/>
    <s v="DEP.BIOQUIM. BIOMEDI"/>
    <x v="302"/>
    <s v="0"/>
    <s v="F"/>
  </r>
  <r>
    <s v="2023"/>
    <s v="100864"/>
    <s v="SUMINISTROS GRALS OFICIN.REY CENTER"/>
    <s v="B64498298"/>
    <s v="15992"/>
    <d v="2023-12-22T00:00:00"/>
    <n v="235.44"/>
    <m/>
    <s v="2565BI01976003"/>
    <s v="DEP. GENÈTICA, MICRO"/>
    <x v="302"/>
    <s v="0"/>
    <s v="F"/>
  </r>
  <r>
    <s v="2023"/>
    <s v="100864"/>
    <s v="SUMINISTROS GRALS OFICIN.REY CENTER"/>
    <s v="B64498298"/>
    <s v="15993"/>
    <d v="2023-12-22T00:00:00"/>
    <n v="101.82"/>
    <m/>
    <s v="2565BI01974002"/>
    <s v="SECCIO DE FISIOLOGIA"/>
    <x v="302"/>
    <s v="0"/>
    <s v="F"/>
  </r>
  <r>
    <s v="2023"/>
    <s v="100864"/>
    <s v="SUMINISTROS GRALS OFICIN.REY CENTER"/>
    <s v="B64498298"/>
    <s v="15995"/>
    <d v="2023-12-22T00:00:00"/>
    <n v="2747.5"/>
    <m/>
    <s v="2655EC02010001"/>
    <s v="DEP.ECON, ESTAD, E.A"/>
    <x v="302"/>
    <s v="0"/>
    <s v="F"/>
  </r>
  <r>
    <s v="2023"/>
    <s v="100864"/>
    <s v="SUMINISTROS GRALS OFICIN.REY CENTER"/>
    <s v="B64498298"/>
    <s v="15996"/>
    <d v="2023-12-22T00:00:00"/>
    <n v="63.5"/>
    <m/>
    <s v="2565BI01976002"/>
    <s v="DEP. GENÈTICA, MICRO"/>
    <x v="302"/>
    <s v="0"/>
    <s v="F"/>
  </r>
  <r>
    <s v="2023"/>
    <s v="100864"/>
    <s v="SUMINISTROS GRALS OFICIN.REY CENTER"/>
    <s v="B64498298"/>
    <s v="16001"/>
    <d v="2023-12-22T00:00:00"/>
    <n v="201.45"/>
    <m/>
    <s v="2565BI01976002"/>
    <s v="DEP. GENÈTICA, MICRO"/>
    <x v="302"/>
    <s v="0"/>
    <s v="F"/>
  </r>
  <r>
    <s v="2023"/>
    <s v="100864"/>
    <s v="SUMINISTROS GRALS OFICIN.REY CENTER"/>
    <s v="B64498298"/>
    <s v="16002"/>
    <d v="2023-12-22T00:00:00"/>
    <n v="291.64999999999998"/>
    <m/>
    <s v="2565BI01976002"/>
    <s v="DEP. GENÈTICA, MICRO"/>
    <x v="302"/>
    <s v="0"/>
    <s v="F"/>
  </r>
  <r>
    <s v="2023"/>
    <s v="100878"/>
    <s v="CTS ESPAÑA PROD.Y EQUIP.RESTAU.SL"/>
    <s v="B81342628"/>
    <s v="2387"/>
    <d v="2023-12-22T00:00:00"/>
    <n v="118.91"/>
    <s v="4200345343"/>
    <s v="2505BA01936000"/>
    <s v="DEP. A. RESTAU.CONSE"/>
    <x v="302"/>
    <s v="0"/>
    <s v="F"/>
  </r>
  <r>
    <s v="2023"/>
    <s v="100891"/>
    <s v="LIFE INFORMATICA SL LIFE INFORMATIC"/>
    <s v="B63098974"/>
    <s v="9687"/>
    <d v="2023-12-22T00:00:00"/>
    <n v="125.19"/>
    <s v="4200343953"/>
    <n v="25730000200000"/>
    <s v="ADM.FÍSICA I QUIMICA"/>
    <x v="302"/>
    <s v="0"/>
    <s v="F"/>
  </r>
  <r>
    <s v="2023"/>
    <s v="100909"/>
    <s v="SISTEMAS INFORMATICOS EUROPEOS SL S"/>
    <s v="B79409082"/>
    <s v="023/A/30311"/>
    <d v="2023-12-22T00:00:00"/>
    <n v="25289"/>
    <m/>
    <s v="2575QU02071000"/>
    <s v="DEP. ENGINY.QUIM."/>
    <x v="302"/>
    <s v="0"/>
    <s v="F"/>
  </r>
  <r>
    <s v="2023"/>
    <s v="101027"/>
    <s v="MANMEDIC FIC SL"/>
    <s v="B64076490"/>
    <s v="1137"/>
    <d v="2023-12-12T00:00:00"/>
    <n v="522.72"/>
    <s v="4200334346"/>
    <s v="2604CS01778000"/>
    <s v="S.DISSECCIÓ MEDICINA"/>
    <x v="302"/>
    <s v="0"/>
    <s v="F"/>
  </r>
  <r>
    <s v="2023"/>
    <s v="101156"/>
    <s v="AUDIOVISUALES DATA SL"/>
    <s v="B61444402"/>
    <s v="F-23/0799"/>
    <d v="2023-12-22T00:00:00"/>
    <n v="7169.25"/>
    <s v="4200343202"/>
    <n v="26130001781000"/>
    <s v="AULARI COMUNS"/>
    <x v="302"/>
    <s v="0"/>
    <s v="F"/>
  </r>
  <r>
    <s v="2023"/>
    <s v="101156"/>
    <s v="AUDIOVISUALES DATA SL"/>
    <s v="B61444402"/>
    <s v="F-23/0801"/>
    <d v="2023-12-22T00:00:00"/>
    <n v="8225.58"/>
    <s v="4200342561"/>
    <n v="26130001781000"/>
    <s v="AULARI COMUNS"/>
    <x v="302"/>
    <s v="0"/>
    <s v="F"/>
  </r>
  <r>
    <s v="2023"/>
    <s v="101156"/>
    <s v="AUDIOVISUALES DATA SL"/>
    <s v="B61444402"/>
    <s v="F-23/0803"/>
    <d v="2023-12-22T00:00:00"/>
    <n v="1815"/>
    <s v="4200342559"/>
    <n v="26130001781000"/>
    <s v="AULARI COMUNS"/>
    <x v="302"/>
    <s v="0"/>
    <s v="F"/>
  </r>
  <r>
    <s v="2023"/>
    <s v="101166"/>
    <s v="NIEMON IMPRESSIONS SL"/>
    <s v="B62870217"/>
    <s v="F1620"/>
    <d v="2023-12-22T00:00:00"/>
    <n v="29.02"/>
    <s v="4200345448"/>
    <s v="2595FA02037000"/>
    <s v="DEP. BIOL. SANITAT"/>
    <x v="302"/>
    <s v="0"/>
    <s v="F"/>
  </r>
  <r>
    <s v="2023"/>
    <s v="101166"/>
    <s v="NIEMON IMPRESSIONS SL"/>
    <s v="B62870217"/>
    <s v="F1621"/>
    <d v="2023-12-22T00:00:00"/>
    <n v="781.66"/>
    <s v="4200345481"/>
    <s v="2595FA02034000"/>
    <s v="DEP.NUTRICIÓ, CC.DE"/>
    <x v="302"/>
    <s v="0"/>
    <s v="F"/>
  </r>
  <r>
    <s v="2023"/>
    <s v="101312"/>
    <s v="SUDELAB SL"/>
    <s v="B63276778"/>
    <s v="228031"/>
    <d v="2023-12-22T00:00:00"/>
    <n v="138.66999999999999"/>
    <s v="4200344630"/>
    <s v="2614CS02095000"/>
    <s v="UFIR MEDICINA BELLV."/>
    <x v="302"/>
    <s v="0"/>
    <s v="F"/>
  </r>
  <r>
    <s v="2023"/>
    <s v="101312"/>
    <s v="SUDELAB SL"/>
    <s v="B63276778"/>
    <s v="228034"/>
    <d v="2023-12-22T00:00:00"/>
    <n v="981.75"/>
    <s v="4200345377"/>
    <s v="2595FA02034000"/>
    <s v="DEP.NUTRICIÓ, CC.DE"/>
    <x v="302"/>
    <s v="0"/>
    <s v="F"/>
  </r>
  <r>
    <s v="2023"/>
    <s v="101440"/>
    <s v="PROMEGA BIOTECH IBERICA SL PROMEGA"/>
    <s v="B63699631"/>
    <s v="0217080212"/>
    <d v="2023-12-22T00:00:00"/>
    <n v="5942.31"/>
    <s v="4200341926"/>
    <s v="2615CS00282000"/>
    <s v="DP.INFERM.SA.P.SM.MI"/>
    <x v="302"/>
    <s v="0"/>
    <s v="F"/>
  </r>
  <r>
    <s v="2023"/>
    <s v="101460"/>
    <s v="VICENÇ PIERA SL VICENÇ PIERA SL"/>
    <s v="B61367306"/>
    <s v="1/208/82"/>
    <d v="2023-12-22T00:00:00"/>
    <n v="479.99"/>
    <s v="4200345532"/>
    <s v="2505BA01936000"/>
    <s v="DEP. A. RESTAU.CONSE"/>
    <x v="302"/>
    <s v="0"/>
    <s v="F"/>
  </r>
  <r>
    <s v="2023"/>
    <s v="101529"/>
    <s v="NIRCO SL"/>
    <s v="B58786096"/>
    <s v="FV00090306"/>
    <d v="2023-12-21T00:00:00"/>
    <n v="129.12"/>
    <s v="4200337010"/>
    <s v="2615CS00885000"/>
    <s v="DP.PATOL.I TERP.EXP."/>
    <x v="302"/>
    <s v="0"/>
    <s v="F"/>
  </r>
  <r>
    <s v="2023"/>
    <s v="101534"/>
    <s v="LEICA MICROSISTEMAS SLU LEICA MICRO"/>
    <s v="B58521147"/>
    <s v="9500175670"/>
    <d v="2023-12-22T00:00:00"/>
    <n v="614.61"/>
    <s v="4200340722"/>
    <s v="2605CS02079000"/>
    <s v="DEPT. BIOMEDICINA"/>
    <x v="302"/>
    <s v="0"/>
    <s v="F"/>
  </r>
  <r>
    <s v="2023"/>
    <s v="101639"/>
    <s v="EQUIP BARCELONA 92 ORYX"/>
    <s v="B58661083"/>
    <s v="23006447"/>
    <d v="2023-12-22T00:00:00"/>
    <n v="30"/>
    <s v="4200345139"/>
    <s v="2565BI01975000"/>
    <s v="DEP. BIO. EVOL. ECO."/>
    <x v="302"/>
    <s v="0"/>
    <s v="F"/>
  </r>
  <r>
    <s v="2023"/>
    <s v="101880"/>
    <s v="HORIBAABX HORIBA ABX IBER"/>
    <s v="W0012507J"/>
    <s v="6014033953"/>
    <d v="2023-12-20T00:00:00"/>
    <n v="363.97"/>
    <s v="4200344989"/>
    <s v="2565BI01973000"/>
    <s v="DEP.BIOQUIM. BIOMEDI"/>
    <x v="302"/>
    <s v="0"/>
    <s v="F"/>
  </r>
  <r>
    <s v="2023"/>
    <s v="101896"/>
    <s v="PISTA CERO SL"/>
    <s v="B58790122"/>
    <s v="31673593"/>
    <d v="2023-12-22T00:00:00"/>
    <n v="338.32"/>
    <s v="4200343219"/>
    <n v="25130000080000"/>
    <s v="OR.ADM.FI/GEOGRAF/Hª"/>
    <x v="302"/>
    <s v="0"/>
    <s v="F"/>
  </r>
  <r>
    <s v="2023"/>
    <s v="101896"/>
    <s v="PISTA CERO SL"/>
    <s v="B58790122"/>
    <s v="31673595"/>
    <d v="2023-12-22T00:00:00"/>
    <n v="22.98"/>
    <s v="4200342120"/>
    <s v="2575FI02053000"/>
    <s v="DEP. FISICA APLICADA"/>
    <x v="302"/>
    <s v="0"/>
    <s v="F"/>
  </r>
  <r>
    <s v="2023"/>
    <s v="101910"/>
    <s v="CROMLAB SL CROMLAB SL"/>
    <s v="B58019050"/>
    <s v="1874"/>
    <d v="2023-12-22T00:00:00"/>
    <n v="88.94"/>
    <s v="4200340072"/>
    <s v="2575QU02072000"/>
    <s v="DEP. QUIM. INORG.ORG"/>
    <x v="302"/>
    <s v="0"/>
    <s v="F"/>
  </r>
  <r>
    <s v="2023"/>
    <s v="101912"/>
    <s v="COMERCIAL DE ENTECNICA SL COMENSA"/>
    <s v="B58013285"/>
    <s v="000350"/>
    <d v="2023-12-22T00:00:00"/>
    <n v="839.74"/>
    <s v="4200343904"/>
    <s v="2504BA00069000"/>
    <s v="F.BELLES ARTS"/>
    <x v="302"/>
    <s v="0"/>
    <s v="F"/>
  </r>
  <r>
    <s v="2023"/>
    <s v="101912"/>
    <s v="COMERCIAL DE ENTECNICA SL COMENSA"/>
    <s v="B58013285"/>
    <s v="000351"/>
    <d v="2023-12-22T00:00:00"/>
    <n v="1166.44"/>
    <s v="4200343362"/>
    <s v="2594FA00244000"/>
    <s v="F.FARMÀCIA"/>
    <x v="302"/>
    <s v="0"/>
    <s v="F"/>
  </r>
  <r>
    <s v="2023"/>
    <s v="102008"/>
    <s v="TORRERO Y MAS SL TORRERO Y MAS S"/>
    <s v="B08058703"/>
    <s v="O230343"/>
    <d v="2023-12-20T00:00:00"/>
    <n v="125.02"/>
    <s v="4200345131"/>
    <s v="2595FA00247000"/>
    <s v="DP.FARMACO.QUI.TERAP"/>
    <x v="302"/>
    <s v="0"/>
    <s v="F"/>
  </r>
  <r>
    <s v="2023"/>
    <s v="102015"/>
    <s v="ALVIN NETWORKS SL ALVIN NETWORKS"/>
    <s v="B60152105"/>
    <s v="3050"/>
    <d v="2023-12-18T00:00:00"/>
    <n v="55.66"/>
    <s v="4200344456"/>
    <s v="2625PS02085000"/>
    <s v="DEP. PSICOLOGIA CLÍN"/>
    <x v="302"/>
    <s v="0"/>
    <s v="F"/>
  </r>
  <r>
    <s v="2023"/>
    <s v="102015"/>
    <s v="ALVIN NETWORKS SL ALVIN NETWORKS"/>
    <s v="B60152105"/>
    <s v="3061"/>
    <d v="2023-12-19T00:00:00"/>
    <n v="446.49"/>
    <s v="4200344717"/>
    <n v="26230000285000"/>
    <s v="ADM. PSICOLOGIA"/>
    <x v="302"/>
    <s v="0"/>
    <s v="F"/>
  </r>
  <r>
    <s v="2023"/>
    <s v="102015"/>
    <s v="ALVIN NETWORKS SL ALVIN NETWORKS"/>
    <s v="B60152105"/>
    <s v="3092"/>
    <d v="2023-12-21T00:00:00"/>
    <n v="284.35000000000002"/>
    <s v="4200345117"/>
    <s v="2625PS02085001"/>
    <s v="DEP. PSICOL.CLININCA"/>
    <x v="302"/>
    <s v="0"/>
    <s v="F"/>
  </r>
  <r>
    <s v="2023"/>
    <s v="102015"/>
    <s v="ALVIN NETWORKS SL ALVIN NETWORKS"/>
    <s v="B60152105"/>
    <s v="3100"/>
    <d v="2023-12-21T00:00:00"/>
    <n v="47.19"/>
    <s v="4200345113"/>
    <s v="2625PS02085000"/>
    <s v="DEP. PSICOLOGIA CLÍN"/>
    <x v="302"/>
    <s v="0"/>
    <s v="F"/>
  </r>
  <r>
    <s v="2023"/>
    <s v="102015"/>
    <s v="ALVIN NETWORKS SL ALVIN NETWORKS"/>
    <s v="B60152105"/>
    <s v="3101"/>
    <d v="2023-12-21T00:00:00"/>
    <n v="482.79"/>
    <s v="4200344789"/>
    <s v="2605CS02081000"/>
    <s v="DEP. MEDICINA-CLÍNIC"/>
    <x v="302"/>
    <s v="0"/>
    <s v="F"/>
  </r>
  <r>
    <s v="2023"/>
    <s v="102015"/>
    <s v="ALVIN NETWORKS SL ALVIN NETWORKS"/>
    <s v="B60152105"/>
    <s v="3051"/>
    <d v="2023-12-18T00:00:00"/>
    <n v="734.47"/>
    <s v="4200341943"/>
    <n v="37090001344000"/>
    <s v="CRAI"/>
    <x v="302"/>
    <s v="G"/>
    <s v="F"/>
  </r>
  <r>
    <s v="2023"/>
    <s v="102025"/>
    <s v="VWR INTERNATIONAL EUROLAB SL VWR IN"/>
    <s v="B08362089"/>
    <s v="7062385533"/>
    <d v="2023-12-21T00:00:00"/>
    <n v="197.23"/>
    <s v="4200343360"/>
    <s v="2605CS02079000"/>
    <s v="DEPT. BIOMEDICINA"/>
    <x v="302"/>
    <s v="0"/>
    <s v="F"/>
  </r>
  <r>
    <s v="2023"/>
    <s v="102025"/>
    <s v="VWR INTERNATIONAL EUROLAB SL VWR IN"/>
    <s v="B08362089"/>
    <s v="7062385535"/>
    <d v="2023-12-21T00:00:00"/>
    <n v="13.01"/>
    <s v="4200343739"/>
    <s v="2565BI01975000"/>
    <s v="DEP. BIO. EVOL. ECO."/>
    <x v="302"/>
    <s v="0"/>
    <s v="F"/>
  </r>
  <r>
    <s v="2023"/>
    <s v="102025"/>
    <s v="VWR INTERNATIONAL EUROLAB SL VWR IN"/>
    <s v="B08362089"/>
    <s v="7062385536"/>
    <d v="2023-12-21T00:00:00"/>
    <n v="89.52"/>
    <s v="4200345103"/>
    <s v="2595FA02036000"/>
    <s v="DEP. FARMÀCIA I TEC"/>
    <x v="302"/>
    <s v="0"/>
    <s v="F"/>
  </r>
  <r>
    <s v="2023"/>
    <s v="102181"/>
    <s v="TRANSPARK SL"/>
    <s v="B08625972"/>
    <s v="2746"/>
    <d v="2023-12-21T00:00:00"/>
    <n v="1452"/>
    <s v="4200343945"/>
    <n v="37190000329000"/>
    <s v="CCIT-UB SCT"/>
    <x v="302"/>
    <s v="G"/>
    <s v="F"/>
  </r>
  <r>
    <s v="2023"/>
    <s v="102395"/>
    <s v="CULTEK SL CULTEK SL"/>
    <s v="B28442135"/>
    <s v="FV+489711"/>
    <d v="2023-12-22T00:00:00"/>
    <n v="185.13"/>
    <s v="4200335347"/>
    <s v="2615CS00885000"/>
    <s v="DP.PATOL.I TERP.EXP."/>
    <x v="302"/>
    <s v="0"/>
    <s v="F"/>
  </r>
  <r>
    <s v="2023"/>
    <s v="102395"/>
    <s v="CULTEK SL CULTEK SL"/>
    <s v="B28442135"/>
    <s v="FV+489712"/>
    <d v="2023-12-22T00:00:00"/>
    <n v="247.42"/>
    <s v="4200340274"/>
    <s v="2595FA02035000"/>
    <s v="DEP. BIOQ. I FISIOLO"/>
    <x v="302"/>
    <s v="0"/>
    <s v="F"/>
  </r>
  <r>
    <s v="2023"/>
    <s v="102395"/>
    <s v="CULTEK SL CULTEK SL"/>
    <s v="B28442135"/>
    <s v="FV+489713"/>
    <d v="2023-12-22T00:00:00"/>
    <n v="1802.05"/>
    <s v="4200341300"/>
    <s v="2605CS02079000"/>
    <s v="DEPT. BIOMEDICINA"/>
    <x v="302"/>
    <s v="0"/>
    <s v="F"/>
  </r>
  <r>
    <s v="2023"/>
    <s v="102395"/>
    <s v="CULTEK SL CULTEK SL"/>
    <s v="B28442135"/>
    <s v="FV+489715"/>
    <d v="2023-12-22T00:00:00"/>
    <n v="76.67"/>
    <s v="4200341936"/>
    <s v="2615CS00279000"/>
    <s v="DEP. CC. FISIOLOGIQU"/>
    <x v="302"/>
    <s v="0"/>
    <s v="F"/>
  </r>
  <r>
    <s v="2023"/>
    <s v="102395"/>
    <s v="CULTEK SL CULTEK SL"/>
    <s v="B28442135"/>
    <s v="FV+489716"/>
    <d v="2023-12-22T00:00:00"/>
    <n v="340.48"/>
    <s v="4200344542"/>
    <s v="2615CS00885000"/>
    <s v="DP.PATOL.I TERP.EXP."/>
    <x v="302"/>
    <s v="0"/>
    <s v="F"/>
  </r>
  <r>
    <s v="2023"/>
    <s v="102415"/>
    <s v="HENRY SCHEIN ESPAÑA SLU"/>
    <s v="B79684783"/>
    <s v="M592192"/>
    <d v="2023-12-15T00:00:00"/>
    <n v="744.98"/>
    <s v="4200344444"/>
    <s v="2615CS00280000"/>
    <s v="DP.ONTOSTOMATOLOGIA"/>
    <x v="302"/>
    <s v="0"/>
    <s v="F"/>
  </r>
  <r>
    <s v="2023"/>
    <s v="102415"/>
    <s v="HENRY SCHEIN ESPAÑA SLU"/>
    <s v="B79684783"/>
    <s v="M595134"/>
    <d v="2023-12-21T00:00:00"/>
    <n v="410.53"/>
    <s v="4200344444"/>
    <s v="2615CS00280000"/>
    <s v="DP.ONTOSTOMATOLOGIA"/>
    <x v="302"/>
    <s v="0"/>
    <s v="F"/>
  </r>
  <r>
    <s v="2023"/>
    <s v="102488"/>
    <s v="AMIDATA SAU"/>
    <s v="A78913993"/>
    <s v="63341775"/>
    <d v="2023-12-21T00:00:00"/>
    <n v="489.4"/>
    <s v="4200345270"/>
    <s v="2576FI01871000"/>
    <s v="SERV I.D.E.A.S UB"/>
    <x v="302"/>
    <s v="0"/>
    <s v="F"/>
  </r>
  <r>
    <s v="2023"/>
    <s v="102529"/>
    <s v="LAN TECHNOLOGY SALAN TECHNOLOGY SA"/>
    <s v="A60629862"/>
    <s v="12302423"/>
    <d v="2023-12-22T00:00:00"/>
    <n v="3328.47"/>
    <s v="4200344650"/>
    <n v="37290000331000"/>
    <s v="D ÀREA TIC"/>
    <x v="302"/>
    <s v="0"/>
    <s v="F"/>
  </r>
  <r>
    <s v="2023"/>
    <s v="102698"/>
    <s v="APARATOS NORMALIZADOS SA ANORSA"/>
    <s v="A08407611"/>
    <s v="2305947"/>
    <d v="2023-12-20T00:00:00"/>
    <n v="140.96"/>
    <s v="4200342143"/>
    <s v="2574QU00206000"/>
    <s v="F.QUÍMICA"/>
    <x v="302"/>
    <s v="0"/>
    <s v="F"/>
  </r>
  <r>
    <s v="2023"/>
    <s v="102708"/>
    <s v="LIFE TECHNOLOGIES SA APPLIED/INVITR"/>
    <s v="A28139434"/>
    <s v="1028431 RI"/>
    <d v="2023-12-22T00:00:00"/>
    <n v="316.89999999999998"/>
    <s v="4200344436"/>
    <s v="2605CS02079000"/>
    <s v="DEPT. BIOMEDICINA"/>
    <x v="302"/>
    <s v="0"/>
    <s v="F"/>
  </r>
  <r>
    <s v="2023"/>
    <s v="102708"/>
    <s v="LIFE TECHNOLOGIES SA APPLIED/INVITR"/>
    <s v="A28139434"/>
    <s v="1028432 RI"/>
    <d v="2023-12-22T00:00:00"/>
    <n v="124.15"/>
    <s v="4200345189"/>
    <s v="2604CS01778000"/>
    <s v="S.DISSECCIÓ MEDICINA"/>
    <x v="302"/>
    <s v="0"/>
    <s v="F"/>
  </r>
  <r>
    <s v="2023"/>
    <s v="102731"/>
    <s v="SARSTEDT SA SARSTEDT SA"/>
    <s v="A59046979"/>
    <s v="0017290"/>
    <d v="2023-12-22T00:00:00"/>
    <n v="910.16"/>
    <s v="4200343874"/>
    <s v="2595FA02037000"/>
    <s v="DEP. BIOL. SANITAT"/>
    <x v="302"/>
    <s v="0"/>
    <s v="F"/>
  </r>
  <r>
    <s v="2023"/>
    <s v="102736"/>
    <s v="PALEX MEDICAL SA"/>
    <s v="A58710740"/>
    <s v="7023242410"/>
    <d v="2023-12-21T00:00:00"/>
    <n v="254.1"/>
    <s v="4200338153"/>
    <s v="2565BI01974000"/>
    <s v="DEP.BIO.CEL. FIS. IM"/>
    <x v="302"/>
    <s v="0"/>
    <s v="F"/>
  </r>
  <r>
    <s v="2023"/>
    <s v="102780"/>
    <s v="BRUKER ESPAÑOLA, SA BRUKER ESPAÑOLA"/>
    <s v="A28315539"/>
    <s v="0096138915"/>
    <d v="2023-12-21T00:00:00"/>
    <n v="10169.17"/>
    <s v="4200341617"/>
    <n v="37190000329000"/>
    <s v="CCIT-UB SCT"/>
    <x v="302"/>
    <s v="G"/>
    <s v="F"/>
  </r>
  <r>
    <s v="2023"/>
    <s v="102971"/>
    <s v="ATELIER LIBROS SA"/>
    <s v="A08902173"/>
    <s v="2482"/>
    <d v="2023-12-20T00:00:00"/>
    <n v="132.96"/>
    <s v="4200344139"/>
    <s v="2535DR00129000"/>
    <s v="DP.H DRET.ROMÀ ECLE"/>
    <x v="302"/>
    <s v="0"/>
    <s v="F"/>
  </r>
  <r>
    <s v="2023"/>
    <s v="102971"/>
    <s v="ATELIER LIBROS SA"/>
    <s v="A08902173"/>
    <s v="2513"/>
    <d v="2023-12-20T00:00:00"/>
    <n v="77.790000000000006"/>
    <s v="4200344109"/>
    <s v="2535DR01990000"/>
    <s v="DEP. DRET PRIVAT"/>
    <x v="302"/>
    <s v="0"/>
    <s v="F"/>
  </r>
  <r>
    <s v="2023"/>
    <s v="102983"/>
    <s v="INETUM ESPAÑA SA IECISA (CREDITOR A"/>
    <s v="A28855260"/>
    <s v="0512"/>
    <d v="2023-12-22T00:00:00"/>
    <n v="3030.69"/>
    <m/>
    <n v="37290000331000"/>
    <s v="D ÀREA TIC"/>
    <x v="302"/>
    <s v="0"/>
    <s v="F"/>
  </r>
  <r>
    <s v="2023"/>
    <s v="102993"/>
    <s v="BIONIC IBERICA SA BIONIC IBERICA"/>
    <s v="A28829182"/>
    <s v="023/23/2377"/>
    <d v="2023-12-22T00:00:00"/>
    <n v="10693.98"/>
    <s v="4200341822"/>
    <s v="2575FI00213000"/>
    <s v="DP.ENGINYERIA ELECTR"/>
    <x v="302"/>
    <s v="0"/>
    <s v="F"/>
  </r>
  <r>
    <s v="2023"/>
    <s v="103004"/>
    <s v="EL CORTE INGLES SA"/>
    <s v="A28017895"/>
    <s v="0600339246"/>
    <d v="2023-12-21T00:00:00"/>
    <n v="300"/>
    <s v="4200343304"/>
    <n v="26130000271000"/>
    <s v="ADM. BELLVITGE"/>
    <x v="302"/>
    <s v="0"/>
    <s v="F"/>
  </r>
  <r>
    <s v="2023"/>
    <s v="103035"/>
    <s v="DECORESPORT SA"/>
    <s v="A08813743"/>
    <s v="230209"/>
    <d v="2023-12-21T00:00:00"/>
    <n v="526.83000000000004"/>
    <s v="4200339335"/>
    <n v="38490001722000"/>
    <s v="ESPORTS"/>
    <x v="302"/>
    <s v="0"/>
    <s v="F"/>
  </r>
  <r>
    <s v="2023"/>
    <s v="104929"/>
    <s v="MEDIAACTIVE SERVICIOS INFORMATICOS"/>
    <s v="B61995270"/>
    <s v="23    1210"/>
    <d v="2023-12-22T00:00:00"/>
    <n v="36.590000000000003"/>
    <s v="4200345015"/>
    <s v="2605CS02079000"/>
    <s v="DEPT. BIOMEDICINA"/>
    <x v="302"/>
    <s v="0"/>
    <s v="F"/>
  </r>
  <r>
    <s v="2023"/>
    <s v="104929"/>
    <s v="MEDIAACTIVE SERVICIOS INFORMATICOS"/>
    <s v="B61995270"/>
    <s v="23    1211"/>
    <d v="2023-12-22T00:00:00"/>
    <n v="33.880000000000003"/>
    <s v="4200345018"/>
    <s v="2605CS02079000"/>
    <s v="DEPT. BIOMEDICINA"/>
    <x v="302"/>
    <s v="0"/>
    <s v="F"/>
  </r>
  <r>
    <s v="2023"/>
    <s v="104929"/>
    <s v="MEDIAACTIVE SERVICIOS INFORMATICOS"/>
    <s v="B61995270"/>
    <s v="23    1212"/>
    <d v="2023-12-22T00:00:00"/>
    <n v="67.760000000000005"/>
    <s v="4200344930"/>
    <s v="2605CS02079000"/>
    <s v="DEPT. BIOMEDICINA"/>
    <x v="302"/>
    <s v="0"/>
    <s v="F"/>
  </r>
  <r>
    <s v="2023"/>
    <s v="104929"/>
    <s v="MEDIAACTIVE SERVICIOS INFORMATICOS"/>
    <s v="B61995270"/>
    <s v="23    1213"/>
    <d v="2023-12-22T00:00:00"/>
    <n v="33.880000000000003"/>
    <s v="4200345017"/>
    <s v="2605CS02079000"/>
    <s v="DEPT. BIOMEDICINA"/>
    <x v="302"/>
    <s v="0"/>
    <s v="F"/>
  </r>
  <r>
    <s v="2023"/>
    <s v="104954"/>
    <s v="SYNLAB DIAGNOSTICOS GLOBALES SAU"/>
    <s v="A59845875"/>
    <s v="010037"/>
    <d v="2023-11-07T00:00:00"/>
    <n v="51.62"/>
    <m/>
    <n v="38490001403000"/>
    <s v="OSSMA"/>
    <x v="302"/>
    <s v="G"/>
    <s v="F"/>
  </r>
  <r>
    <s v="2023"/>
    <s v="105866"/>
    <s v="MERCK LIFE SCIENCE SLU totes comand"/>
    <s v="B79184115"/>
    <s v="8250774106"/>
    <d v="2023-12-22T00:00:00"/>
    <n v="842.16"/>
    <s v="4200344229"/>
    <s v="2595FA00247000"/>
    <s v="DP.FARMACO.QUI.TERAP"/>
    <x v="302"/>
    <s v="0"/>
    <s v="F"/>
  </r>
  <r>
    <s v="2023"/>
    <s v="105866"/>
    <s v="MERCK LIFE SCIENCE SLU totes comand"/>
    <s v="B79184115"/>
    <s v="8250774107"/>
    <d v="2023-12-22T00:00:00"/>
    <n v="58.93"/>
    <s v="4200343690"/>
    <s v="2565BI01973000"/>
    <s v="DEP.BIOQUIM. BIOMEDI"/>
    <x v="302"/>
    <s v="0"/>
    <s v="F"/>
  </r>
  <r>
    <s v="2023"/>
    <s v="105866"/>
    <s v="MERCK LIFE SCIENCE SLU totes comand"/>
    <s v="B79184115"/>
    <s v="8250774108"/>
    <d v="2023-12-22T00:00:00"/>
    <n v="431.97"/>
    <s v="4200344670"/>
    <s v="2605CS02079000"/>
    <s v="DEPT. BIOMEDICINA"/>
    <x v="302"/>
    <s v="0"/>
    <s v="F"/>
  </r>
  <r>
    <s v="2023"/>
    <s v="105866"/>
    <s v="MERCK LIFE SCIENCE SLU totes comand"/>
    <s v="B79184115"/>
    <s v="8250774109"/>
    <d v="2023-12-22T00:00:00"/>
    <n v="245.29"/>
    <s v="4200344862"/>
    <s v="2605CS02079000"/>
    <s v="DEPT. BIOMEDICINA"/>
    <x v="302"/>
    <s v="0"/>
    <s v="F"/>
  </r>
  <r>
    <s v="2023"/>
    <s v="105866"/>
    <s v="MERCK LIFE SCIENCE SLU totes comand"/>
    <s v="B79184115"/>
    <s v="8250774277"/>
    <d v="2023-12-22T00:00:00"/>
    <n v="68.61"/>
    <s v="4200341171"/>
    <s v="2615CS00279000"/>
    <s v="DEP. CC. FISIOLOGIQU"/>
    <x v="302"/>
    <s v="0"/>
    <s v="F"/>
  </r>
  <r>
    <s v="2023"/>
    <s v="105993"/>
    <s v="ARTYPLAN SL ARTYPLAN SL"/>
    <s v="B61963229"/>
    <s v="116849"/>
    <d v="2023-12-22T00:00:00"/>
    <n v="7072.74"/>
    <s v="4200342612"/>
    <s v="385B0002249000"/>
    <s v="ADM ELECTRÒNICA,GEST"/>
    <x v="302"/>
    <s v="0"/>
    <s v="F"/>
  </r>
  <r>
    <s v="2023"/>
    <s v="106044"/>
    <s v="VIAJES EL CORTE INGLES SA OFICINA B"/>
    <s v="A28229813"/>
    <s v="23332097C"/>
    <d v="2023-11-07T00:00:00"/>
    <n v="60"/>
    <m/>
    <s v="2655EC00142000"/>
    <s v="DP.MATEMÀ.ECONÒ.F.A."/>
    <x v="302"/>
    <s v="0"/>
    <s v="F"/>
  </r>
  <r>
    <s v="2023"/>
    <s v="106044"/>
    <s v="VIAJES EL CORTE INGLES SA OFICINA B"/>
    <s v="A28229813"/>
    <s v="9130253916C"/>
    <d v="2023-12-21T00:00:00"/>
    <n v="121.55"/>
    <m/>
    <n v="26530000133000"/>
    <s v="ADM.ECONOMIA EMPRESA"/>
    <x v="302"/>
    <s v="0"/>
    <s v="F"/>
  </r>
  <r>
    <s v="2023"/>
    <s v="106044"/>
    <s v="VIAJES EL CORTE INGLES SA OFICINA B"/>
    <s v="A28229813"/>
    <s v="9330487658C"/>
    <d v="2023-12-21T00:00:00"/>
    <n v="59.99"/>
    <m/>
    <s v="2585MA02069000"/>
    <s v="DEP. MATEMÀT. I INF."/>
    <x v="302"/>
    <s v="0"/>
    <s v="F"/>
  </r>
  <r>
    <s v="2023"/>
    <s v="106044"/>
    <s v="VIAJES EL CORTE INGLES SA OFICINA B"/>
    <s v="A28229813"/>
    <s v="9330487659C"/>
    <d v="2023-12-21T00:00:00"/>
    <n v="29"/>
    <m/>
    <s v="2585MA02069000"/>
    <s v="DEP. MATEMÀT. I INF."/>
    <x v="302"/>
    <s v="0"/>
    <s v="F"/>
  </r>
  <r>
    <s v="2023"/>
    <s v="106044"/>
    <s v="VIAJES EL CORTE INGLES SA OFICINA B"/>
    <s v="A28229813"/>
    <s v="9330487661C"/>
    <d v="2023-12-21T00:00:00"/>
    <n v="389.1"/>
    <m/>
    <n v="37180001607000"/>
    <s v="OPIR OF.PROJ.INT.REC"/>
    <x v="302"/>
    <s v="0"/>
    <s v="F"/>
  </r>
  <r>
    <s v="2023"/>
    <s v="106044"/>
    <s v="VIAJES EL CORTE INGLES SA OFICINA B"/>
    <s v="A28229813"/>
    <s v="9330487662C"/>
    <d v="2023-12-21T00:00:00"/>
    <n v="389.1"/>
    <m/>
    <n v="37180001607000"/>
    <s v="OPIR OF.PROJ.INT.REC"/>
    <x v="302"/>
    <s v="0"/>
    <s v="F"/>
  </r>
  <r>
    <s v="2023"/>
    <s v="106044"/>
    <s v="VIAJES EL CORTE INGLES SA OFICINA B"/>
    <s v="A28229813"/>
    <s v="9330487663C"/>
    <d v="2023-12-21T00:00:00"/>
    <n v="34.700000000000003"/>
    <m/>
    <n v="26530000136000"/>
    <s v="OR ECONOMIA EMPRESA"/>
    <x v="302"/>
    <s v="0"/>
    <s v="F"/>
  </r>
  <r>
    <s v="2023"/>
    <s v="106044"/>
    <s v="VIAJES EL CORTE INGLES SA OFICINA B"/>
    <s v="A28229813"/>
    <s v="9330487664C"/>
    <d v="2023-12-21T00:00:00"/>
    <n v="14.78"/>
    <m/>
    <n v="26530000136000"/>
    <s v="OR ECONOMIA EMPRESA"/>
    <x v="302"/>
    <s v="0"/>
    <s v="F"/>
  </r>
  <r>
    <s v="2023"/>
    <s v="106044"/>
    <s v="VIAJES EL CORTE INGLES SA OFICINA B"/>
    <s v="A28229813"/>
    <s v="9330487665C"/>
    <d v="2023-12-21T00:00:00"/>
    <n v="41.55"/>
    <m/>
    <s v="2534DR00121000"/>
    <s v="F.DRET"/>
    <x v="302"/>
    <s v="0"/>
    <s v="F"/>
  </r>
  <r>
    <s v="2023"/>
    <s v="106044"/>
    <s v="VIAJES EL CORTE INGLES SA OFICINA B"/>
    <s v="A28229813"/>
    <s v="9330487666C"/>
    <d v="2023-12-21T00:00:00"/>
    <n v="32.299999999999997"/>
    <m/>
    <s v="2534DR00121000"/>
    <s v="F.DRET"/>
    <x v="302"/>
    <s v="0"/>
    <s v="F"/>
  </r>
  <r>
    <s v="2023"/>
    <s v="106044"/>
    <s v="VIAJES EL CORTE INGLES SA OFICINA B"/>
    <s v="A28229813"/>
    <s v="9330487660C"/>
    <d v="2023-12-21T00:00:00"/>
    <n v="389.1"/>
    <m/>
    <n v="37180001607000"/>
    <s v="OPIR OF.PROJ.INT.REC"/>
    <x v="302"/>
    <s v="G"/>
    <s v="F"/>
  </r>
  <r>
    <s v="2023"/>
    <s v="106185"/>
    <s v="RESVILLE BARCELONA SL RESTAURANT EN"/>
    <s v="B66004102"/>
    <s v="2248"/>
    <d v="2023-12-22T00:00:00"/>
    <n v="210.6"/>
    <s v="4200342595"/>
    <n v="37080001833000"/>
    <s v="ESCOLA DE DOCTORAT"/>
    <x v="302"/>
    <s v="0"/>
    <s v="F"/>
  </r>
  <r>
    <s v="2023"/>
    <s v="106426"/>
    <s v="ALFAMBRA COPISTERIA SL"/>
    <s v="B65731424"/>
    <s v="903"/>
    <d v="2023-12-22T00:00:00"/>
    <n v="1000"/>
    <s v="4200344244"/>
    <s v="2505BA01936000"/>
    <s v="DEP. A. RESTAU.CONSE"/>
    <x v="302"/>
    <s v="0"/>
    <s v="F"/>
  </r>
  <r>
    <s v="2023"/>
    <s v="107097"/>
    <s v="FUND INSTITUT JOSEP CARRERAS"/>
    <s v="G65454308"/>
    <s v="202310743"/>
    <d v="2023-12-20T00:00:00"/>
    <n v="1219.92"/>
    <m/>
    <s v="2604CS02094000"/>
    <s v="UFIR MEDICINA CLINIC"/>
    <x v="302"/>
    <s v="G"/>
    <s v="F"/>
  </r>
  <r>
    <s v="2023"/>
    <s v="107902"/>
    <s v="PINTURA I DECORACIÓOMANUEL FERNANDE"/>
    <s v="B64418510"/>
    <s v="101/2023"/>
    <d v="2023-12-22T00:00:00"/>
    <n v="1040.5999999999999"/>
    <s v="4200343268"/>
    <n v="25130000076000"/>
    <s v="ADM.FILOS/GEOGRA/Hª"/>
    <x v="302"/>
    <s v="0"/>
    <s v="F"/>
  </r>
  <r>
    <s v="2023"/>
    <s v="107902"/>
    <s v="PINTURA I DECORACIÓOMANUEL FERNANDE"/>
    <s v="B64418510"/>
    <s v="102/2023"/>
    <d v="2023-12-22T00:00:00"/>
    <n v="217.8"/>
    <s v="4200343281"/>
    <n v="25130000076000"/>
    <s v="ADM.FILOS/GEOGRA/Hª"/>
    <x v="302"/>
    <s v="0"/>
    <s v="F"/>
  </r>
  <r>
    <s v="2023"/>
    <s v="108106"/>
    <s v="KIT BOOK SERVICIOS EDITORIALES SCP"/>
    <s v="J66436817"/>
    <s v="2023-2506"/>
    <d v="2023-12-19T00:00:00"/>
    <n v="1762.59"/>
    <s v="4200344972"/>
    <s v="2565BI01973000"/>
    <s v="DEP.BIOQUIM. BIOMEDI"/>
    <x v="302"/>
    <s v="0"/>
    <s v="F"/>
  </r>
  <r>
    <s v="2023"/>
    <s v="108106"/>
    <s v="KIT BOOK SERVICIOS EDITORIALES SCP"/>
    <s v="J66436817"/>
    <s v="2023-2507"/>
    <d v="2023-12-19T00:00:00"/>
    <n v="1948.13"/>
    <s v="4200344961"/>
    <s v="2565BI01973000"/>
    <s v="DEP.BIOQUIM. BIOMEDI"/>
    <x v="302"/>
    <s v="0"/>
    <s v="F"/>
  </r>
  <r>
    <s v="2023"/>
    <s v="109147"/>
    <s v="TECNIMUDANZAS BARCELONA INT MOVING"/>
    <s v="B65996738"/>
    <s v="2023-0159"/>
    <d v="2023-12-22T00:00:00"/>
    <n v="2044.9"/>
    <s v="4200338841"/>
    <n v="25230000099000"/>
    <s v="ADM. FILOLOGIA I COM"/>
    <x v="302"/>
    <s v="0"/>
    <s v="F"/>
  </r>
  <r>
    <s v="2023"/>
    <s v="109205"/>
    <s v="SOLUCIONS FF I CREATIVITAT SL"/>
    <s v="B66671496"/>
    <s v="M231122"/>
    <d v="2023-12-22T00:00:00"/>
    <n v="822.8"/>
    <m/>
    <s v="2594FA00244000"/>
    <s v="F.FARMÀCIA"/>
    <x v="302"/>
    <s v="0"/>
    <s v="F"/>
  </r>
  <r>
    <s v="2023"/>
    <s v="109733"/>
    <s v="FUNDACIO CASSIA JUST CUINA JUSTA"/>
    <s v="G60566460"/>
    <s v="2917"/>
    <d v="2023-12-18T00:00:00"/>
    <n v="682"/>
    <m/>
    <n v="37080001713000"/>
    <s v="CAMPUS ALIMENTACIÓ"/>
    <x v="302"/>
    <s v="0"/>
    <s v="F"/>
  </r>
  <r>
    <s v="2023"/>
    <s v="110090"/>
    <s v="ABAST SYSTEMS &amp; SOLUTIONS SL"/>
    <s v="B59104612"/>
    <s v="23012368"/>
    <d v="2023-12-22T00:00:00"/>
    <n v="906.29"/>
    <s v="4200345247"/>
    <s v="2535DR01993000"/>
    <s v="DEP. DRET PENAL, CRI"/>
    <x v="302"/>
    <s v="0"/>
    <s v="F"/>
  </r>
  <r>
    <s v="2023"/>
    <s v="110745"/>
    <s v="ASSECO SPAIN S.A"/>
    <s v="A79986006"/>
    <s v="V23-12-0448"/>
    <d v="2023-12-22T00:00:00"/>
    <n v="2371.6"/>
    <s v="4200339706"/>
    <n v="37290000331000"/>
    <s v="D ÀREA TIC"/>
    <x v="302"/>
    <s v="0"/>
    <s v="F"/>
  </r>
  <r>
    <s v="2023"/>
    <s v="110745"/>
    <s v="ASSECO SPAIN S.A"/>
    <s v="A79986006"/>
    <s v="V23-12-0450"/>
    <d v="2023-12-22T00:00:00"/>
    <n v="3282.32"/>
    <s v="4200342271"/>
    <s v="2576QU01677000"/>
    <s v="INST.QUÍM.TEÒR.COMP."/>
    <x v="302"/>
    <s v="0"/>
    <s v="F"/>
  </r>
  <r>
    <s v="2023"/>
    <s v="110745"/>
    <s v="ASSECO SPAIN S.A"/>
    <s v="A79986006"/>
    <s v="V23-12-0452"/>
    <d v="2023-12-22T00:00:00"/>
    <n v="107.96"/>
    <s v="4200343248"/>
    <n v="25130000080000"/>
    <s v="OR.ADM.FI/GEOGRAF/Hª"/>
    <x v="302"/>
    <s v="0"/>
    <s v="F"/>
  </r>
  <r>
    <s v="2023"/>
    <s v="110745"/>
    <s v="ASSECO SPAIN S.A"/>
    <s v="A79986006"/>
    <s v="V23-12-0460"/>
    <d v="2023-12-22T00:00:00"/>
    <n v="2741.11"/>
    <s v="4200336307"/>
    <n v="25130000080000"/>
    <s v="OR.ADM.FI/GEOGRAF/Hª"/>
    <x v="302"/>
    <s v="0"/>
    <s v="F"/>
  </r>
  <r>
    <s v="2023"/>
    <s v="110745"/>
    <s v="ASSECO SPAIN S.A"/>
    <s v="A79986006"/>
    <s v="V23-12-0478"/>
    <d v="2023-12-22T00:00:00"/>
    <n v="2642.49"/>
    <s v="4200339627"/>
    <s v="2575QU02072000"/>
    <s v="DEP. QUIM. INORG.ORG"/>
    <x v="302"/>
    <s v="0"/>
    <s v="F"/>
  </r>
  <r>
    <s v="2023"/>
    <s v="111457"/>
    <s v="MALVERN PANALYTICAL BV SUC EN ESP"/>
    <s v="W0032764C"/>
    <s v="4635"/>
    <d v="2023-09-18T00:00:00"/>
    <n v="61156.93"/>
    <m/>
    <n v="37190000329000"/>
    <s v="CCIT-UB SCT"/>
    <x v="302"/>
    <s v="0"/>
    <s v="F"/>
  </r>
  <r>
    <s v="2023"/>
    <s v="111457"/>
    <s v="MALVERN PANALYTICAL BV SUC EN ESP"/>
    <s v="W0032764C"/>
    <s v="4653"/>
    <d v="2023-09-21T00:00:00"/>
    <n v="61156.93"/>
    <m/>
    <n v="37190000329000"/>
    <s v="CCIT-UB SCT"/>
    <x v="302"/>
    <s v="0"/>
    <s v="F"/>
  </r>
  <r>
    <s v="2023"/>
    <s v="111457"/>
    <s v="MALVERN PANALYTICAL BV SUC EN ESP"/>
    <s v="W0032764C"/>
    <s v="4803"/>
    <d v="2023-10-26T00:00:00"/>
    <n v="87120"/>
    <m/>
    <s v="2575QU02072000"/>
    <s v="DEP. QUIM. INORG.ORG"/>
    <x v="302"/>
    <s v="0"/>
    <s v="F"/>
  </r>
  <r>
    <s v="2023"/>
    <s v="111758"/>
    <s v="NRD MULTIMEDIA SL"/>
    <s v="B60236817"/>
    <s v="2302066"/>
    <d v="2023-12-21T00:00:00"/>
    <n v="347.27"/>
    <s v="4200343914"/>
    <s v="2504BA00069000"/>
    <s v="F.BELLES ARTS"/>
    <x v="302"/>
    <s v="0"/>
    <s v="F"/>
  </r>
  <r>
    <s v="2023"/>
    <s v="111899"/>
    <s v="ATLANTA AGENCIA DE VIAJES SA"/>
    <s v="A08649477"/>
    <s v="1211316"/>
    <d v="2023-12-22T00:00:00"/>
    <n v="485"/>
    <m/>
    <n v="37180001607000"/>
    <s v="OPIR OF.PROJ.INT.REC"/>
    <x v="302"/>
    <s v="0"/>
    <s v="F"/>
  </r>
  <r>
    <s v="2023"/>
    <s v="111899"/>
    <s v="ATLANTA AGENCIA DE VIAJES SA"/>
    <s v="A08649477"/>
    <s v="1211333"/>
    <d v="2023-12-22T00:00:00"/>
    <n v="74.849999999999994"/>
    <m/>
    <n v="25630000158000"/>
    <s v="ADM. BIOLOGIA/CC TER"/>
    <x v="302"/>
    <s v="0"/>
    <s v="F"/>
  </r>
  <r>
    <s v="2023"/>
    <s v="111899"/>
    <s v="ATLANTA AGENCIA DE VIAJES SA"/>
    <s v="A08649477"/>
    <s v="1211364"/>
    <d v="2023-12-22T00:00:00"/>
    <n v="79.989999999999995"/>
    <m/>
    <s v="2654EC00137000"/>
    <s v="F.ECONOMIA EMPRESA"/>
    <x v="302"/>
    <s v="0"/>
    <s v="F"/>
  </r>
  <r>
    <s v="2023"/>
    <s v="111899"/>
    <s v="ATLANTA AGENCIA DE VIAJES SA"/>
    <s v="A08649477"/>
    <s v="1211365"/>
    <d v="2023-12-22T00:00:00"/>
    <n v="639.15"/>
    <m/>
    <n v="37180001607000"/>
    <s v="OPIR OF.PROJ.INT.REC"/>
    <x v="302"/>
    <s v="0"/>
    <s v="F"/>
  </r>
  <r>
    <s v="2023"/>
    <s v="111899"/>
    <s v="ATLANTA AGENCIA DE VIAJES SA"/>
    <s v="A08649477"/>
    <s v="1211370"/>
    <d v="2023-12-22T00:00:00"/>
    <n v="-162.69999999999999"/>
    <m/>
    <s v="2604CS02094000"/>
    <s v="UFIR MEDICINA CLINIC"/>
    <x v="302"/>
    <s v="0"/>
    <s v="A"/>
  </r>
  <r>
    <s v="2023"/>
    <s v="111899"/>
    <s v="ATLANTA AGENCIA DE VIAJES SA"/>
    <s v="A08649477"/>
    <s v="1211383"/>
    <d v="2023-12-22T00:00:00"/>
    <n v="336.29"/>
    <m/>
    <n v="25330000120000"/>
    <s v="OR.ADM.DRET"/>
    <x v="302"/>
    <s v="0"/>
    <s v="F"/>
  </r>
  <r>
    <s v="2023"/>
    <s v="111899"/>
    <s v="ATLANTA AGENCIA DE VIAJES SA"/>
    <s v="A08649477"/>
    <s v="1211394"/>
    <d v="2023-12-22T00:00:00"/>
    <n v="86.61"/>
    <m/>
    <n v="25330000120000"/>
    <s v="OR.ADM.DRET"/>
    <x v="302"/>
    <s v="0"/>
    <s v="F"/>
  </r>
  <r>
    <s v="2023"/>
    <s v="111899"/>
    <s v="ATLANTA AGENCIA DE VIAJES SA"/>
    <s v="A08649477"/>
    <s v="1211399"/>
    <d v="2023-12-22T00:00:00"/>
    <n v="94.41"/>
    <m/>
    <n v="25330000120000"/>
    <s v="OR.ADM.DRET"/>
    <x v="302"/>
    <s v="0"/>
    <s v="F"/>
  </r>
  <r>
    <s v="2023"/>
    <s v="111899"/>
    <s v="ATLANTA AGENCIA DE VIAJES SA"/>
    <s v="A08649477"/>
    <s v="1211401"/>
    <d v="2023-12-22T00:00:00"/>
    <n v="218.98"/>
    <m/>
    <n v="25130000076000"/>
    <s v="ADM.FILOS/GEOGRA/Hª"/>
    <x v="302"/>
    <s v="0"/>
    <s v="F"/>
  </r>
  <r>
    <s v="2023"/>
    <s v="111899"/>
    <s v="ATLANTA AGENCIA DE VIAJES SA"/>
    <s v="A08649477"/>
    <s v="1211405"/>
    <d v="2023-12-22T00:00:00"/>
    <n v="206.7"/>
    <m/>
    <n v="25130000076000"/>
    <s v="ADM.FILOS/GEOGRA/Hª"/>
    <x v="302"/>
    <s v="0"/>
    <s v="F"/>
  </r>
  <r>
    <s v="2023"/>
    <s v="111918"/>
    <s v="UNIFIED CLOUD SERVICES SL"/>
    <s v="B86626561"/>
    <s v="1214123"/>
    <d v="2023-12-22T00:00:00"/>
    <n v="1143.58"/>
    <m/>
    <n v="37290000331000"/>
    <s v="D ÀREA TIC"/>
    <x v="302"/>
    <s v="0"/>
    <s v="F"/>
  </r>
  <r>
    <s v="2023"/>
    <s v="112114"/>
    <s v="FUND ACADEM CIENCIES MEDIQ SALUT DE"/>
    <s v="G61421418"/>
    <s v="233620"/>
    <d v="2023-10-27T00:00:00"/>
    <n v="20"/>
    <m/>
    <s v="2605CS02079000"/>
    <s v="DEPT. BIOMEDICINA"/>
    <x v="302"/>
    <s v="0"/>
    <s v="F"/>
  </r>
  <r>
    <s v="2023"/>
    <s v="112160"/>
    <s v="GINY COMUNICACIO SL"/>
    <s v="B65874687"/>
    <s v="2312/24"/>
    <d v="2023-12-22T00:00:00"/>
    <n v="4542"/>
    <s v="4200344173"/>
    <n v="37080001713000"/>
    <s v="CAMPUS ALIMENTACIÓ"/>
    <x v="302"/>
    <s v="0"/>
    <s v="F"/>
  </r>
  <r>
    <s v="2023"/>
    <s v="112297"/>
    <s v="DIOMCOOP SCCL"/>
    <s v="F66976135"/>
    <s v="180-1-S"/>
    <d v="2023-08-02T00:00:00"/>
    <n v="275"/>
    <s v="4200323520"/>
    <n v="10010000004000"/>
    <s v="SECRETARIA RECTORAT"/>
    <x v="302"/>
    <s v="0"/>
    <s v="F"/>
  </r>
  <r>
    <s v="2023"/>
    <s v="112493"/>
    <s v="KTRING DE LA PEPI SL"/>
    <s v="B67401539"/>
    <s v="023969"/>
    <d v="2023-12-22T00:00:00"/>
    <n v="933.63"/>
    <s v="4200340821"/>
    <s v="2655EC02009000"/>
    <s v="DEP. HIST.ECON, INST"/>
    <x v="302"/>
    <s v="0"/>
    <s v="F"/>
  </r>
  <r>
    <s v="2023"/>
    <s v="113030"/>
    <s v="TOWER TBA SL"/>
    <s v="B80275035"/>
    <s v="154"/>
    <d v="2023-12-22T00:00:00"/>
    <n v="568.70000000000005"/>
    <s v="4200343398"/>
    <n v="25130000076000"/>
    <s v="ADM.FILOS/GEOGRA/Hª"/>
    <x v="302"/>
    <s v="0"/>
    <s v="F"/>
  </r>
  <r>
    <s v="2023"/>
    <s v="113030"/>
    <s v="TOWER TBA SL"/>
    <s v="B80275035"/>
    <s v="156"/>
    <d v="2023-12-22T00:00:00"/>
    <n v="598.95000000000005"/>
    <s v="4200343611"/>
    <s v="2654EC00137000"/>
    <s v="F.ECONOMIA EMPRESA"/>
    <x v="302"/>
    <s v="0"/>
    <s v="F"/>
  </r>
  <r>
    <s v="2023"/>
    <s v="113318"/>
    <s v="CALIBRACIONES Y SUMIN PARA LABORAT"/>
    <s v="B01786151"/>
    <s v="23002081"/>
    <d v="2023-12-22T00:00:00"/>
    <n v="208.73"/>
    <s v="4200345346"/>
    <s v="2605CS02079000"/>
    <s v="DEPT. BIOMEDICINA"/>
    <x v="302"/>
    <s v="0"/>
    <s v="F"/>
  </r>
  <r>
    <s v="2023"/>
    <s v="113318"/>
    <s v="CALIBRACIONES Y SUMIN PARA LABORAT"/>
    <s v="B01786151"/>
    <s v="23002082"/>
    <d v="2023-12-22T00:00:00"/>
    <n v="243.51"/>
    <s v="4200345347"/>
    <s v="2605CS02079000"/>
    <s v="DEPT. BIOMEDICINA"/>
    <x v="302"/>
    <s v="0"/>
    <s v="F"/>
  </r>
  <r>
    <s v="2023"/>
    <s v="113318"/>
    <s v="CALIBRACIONES Y SUMIN PARA LABORAT"/>
    <s v="B01786151"/>
    <s v="23002083"/>
    <d v="2023-12-22T00:00:00"/>
    <n v="139.15"/>
    <s v="4200345344"/>
    <s v="2605CS02079000"/>
    <s v="DEPT. BIOMEDICINA"/>
    <x v="302"/>
    <s v="0"/>
    <s v="F"/>
  </r>
  <r>
    <s v="2023"/>
    <s v="113969"/>
    <s v="ACENTO S.COOP AND (ARTISTA)"/>
    <s v="F01763432"/>
    <s v="FV23-A03368"/>
    <d v="2023-12-19T00:00:00"/>
    <n v="786.5"/>
    <m/>
    <s v="2635ED02023000"/>
    <s v="DEPT.DIDÀCTIQUES APL"/>
    <x v="302"/>
    <s v="0"/>
    <s v="F"/>
  </r>
  <r>
    <s v="2023"/>
    <s v="114134"/>
    <s v="FARRA &amp; PORCEL SL"/>
    <s v="B66733445"/>
    <s v="169"/>
    <d v="2023-12-14T00:00:00"/>
    <n v="151.44999999999999"/>
    <m/>
    <s v="2654EC00137000"/>
    <s v="F.ECONOMIA EMPRESA"/>
    <x v="302"/>
    <s v="0"/>
    <s v="F"/>
  </r>
  <r>
    <s v="2023"/>
    <s v="114959"/>
    <s v="COL·LECTIU ANALISTES SOCIALS SL"/>
    <s v="B64816838"/>
    <s v="900"/>
    <d v="2023-12-20T00:00:00"/>
    <n v="2677.91"/>
    <s v="4200345005"/>
    <s v="2525FL01946000"/>
    <s v="DEP.FIL.HISPANICA,T."/>
    <x v="302"/>
    <s v="G"/>
    <s v="F"/>
  </r>
  <r>
    <s v="2023"/>
    <s v="114959"/>
    <s v="COL·LECTIU ANALISTES SOCIALS SL"/>
    <s v="B64816838"/>
    <s v="911"/>
    <d v="2023-12-20T00:00:00"/>
    <n v="1004.81"/>
    <s v="4200345005"/>
    <s v="2525FL01946000"/>
    <s v="DEP.FIL.HISPANICA,T."/>
    <x v="302"/>
    <s v="G"/>
    <s v="F"/>
  </r>
  <r>
    <s v="2023"/>
    <s v="115873"/>
    <s v="AGENCIA TALAIA SCCL"/>
    <s v="F67494658"/>
    <s v="2023/F-74"/>
    <d v="2023-11-16T00:00:00"/>
    <n v="108.9"/>
    <m/>
    <s v="2635ED00305000"/>
    <s v="DP.MÈT.INV.DIAG.EDU."/>
    <x v="302"/>
    <s v="0"/>
    <s v="F"/>
  </r>
  <r>
    <s v="2023"/>
    <s v="116008"/>
    <s v="EDICIONS I PROPOSTES CULTURALS ANDA"/>
    <s v="B63767305"/>
    <s v="231251"/>
    <d v="2023-12-11T00:00:00"/>
    <n v="1994.72"/>
    <m/>
    <s v="2515GH01968000"/>
    <s v="DEP. HISTORIA I ARQU"/>
    <x v="302"/>
    <s v="0"/>
    <s v="F"/>
  </r>
  <r>
    <s v="2023"/>
    <s v="200009"/>
    <s v="THORLABS GMBH THORLABS GMBH"/>
    <m/>
    <s v="MI4095822"/>
    <d v="2023-12-20T00:00:00"/>
    <n v="622.24"/>
    <s v="4200342951"/>
    <s v="2576FI01676000"/>
    <s v="INST.CIÈNCIES COSMOS"/>
    <x v="302"/>
    <s v="0"/>
    <s v="F"/>
  </r>
  <r>
    <s v="2023"/>
    <s v="202182"/>
    <s v="AIRBNB IRELAND THE WATERMARQUE BUIL"/>
    <m/>
    <s v="775001/5500"/>
    <d v="2023-11-27T00:00:00"/>
    <n v="670.8"/>
    <m/>
    <s v="2565BI01975000"/>
    <s v="DEP. BIO. EVOL. ECO."/>
    <x v="302"/>
    <s v="0"/>
    <s v="F"/>
  </r>
  <r>
    <s v="2023"/>
    <s v="204433"/>
    <s v="FLUOROCHEM IRELAND LIMITED"/>
    <m/>
    <s v="INV90179"/>
    <d v="2023-12-19T00:00:00"/>
    <n v="64.8"/>
    <s v="4200342623"/>
    <s v="2575QU02072000"/>
    <s v="DEP. QUIM. INORG.ORG"/>
    <x v="302"/>
    <s v="0"/>
    <s v="F"/>
  </r>
  <r>
    <s v="2023"/>
    <s v="204481"/>
    <s v="AMAZON SERVICES EUROPE SARL"/>
    <m/>
    <s v="23-88545090"/>
    <d v="2023-11-20T00:00:00"/>
    <n v="79.989999999999995"/>
    <m/>
    <s v="2604CS02094000"/>
    <s v="UFIR MEDICINA CLINIC"/>
    <x v="302"/>
    <s v="G"/>
    <s v="F"/>
  </r>
  <r>
    <s v="2023"/>
    <s v="300656"/>
    <s v="IBIDI GMBH"/>
    <m/>
    <s v="$202307388"/>
    <d v="2023-12-19T00:00:00"/>
    <n v="3525"/>
    <s v="4200341880"/>
    <s v="2605CS02079000"/>
    <s v="DEPT. BIOMEDICINA"/>
    <x v="302"/>
    <s v="0"/>
    <s v="F"/>
  </r>
  <r>
    <s v="2023"/>
    <s v="302867"/>
    <s v="DF INSTITUTE MASTER DEPOSITORY KAPL"/>
    <m/>
    <s v="$10714188"/>
    <d v="2023-01-12T00:00:00"/>
    <n v="2292.9899999999998"/>
    <m/>
    <s v="2654EC00137000"/>
    <s v="F.ECONOMIA EMPRESA"/>
    <x v="302"/>
    <s v="0"/>
    <s v="F"/>
  </r>
  <r>
    <s v="2023"/>
    <s v="304709"/>
    <s v="AKOYA BIOSCIENCES INC"/>
    <m/>
    <s v="$36093"/>
    <d v="2023-10-10T00:00:00"/>
    <n v="1386"/>
    <s v="4200335326"/>
    <s v="2615CS00885000"/>
    <s v="DP.PATOL.I TERP.EXP."/>
    <x v="302"/>
    <s v="0"/>
    <s v="F"/>
  </r>
  <r>
    <s v="2023"/>
    <s v="306230"/>
    <s v="INTERNAC COUCIL FOR OPEN AND DISTAN"/>
    <m/>
    <s v="1COUNCIL"/>
    <d v="2023-06-15T00:00:00"/>
    <n v="190"/>
    <m/>
    <s v="2636ED02100000"/>
    <s v="INST.REC.EDUCACIO"/>
    <x v="302"/>
    <s v="0"/>
    <s v="F"/>
  </r>
  <r>
    <s v="2023"/>
    <s v="306252"/>
    <s v="SOCIEDADE PORTUGUESA ESTUDOS RURAIS"/>
    <m/>
    <s v="FRM/32"/>
    <d v="2023-09-13T00:00:00"/>
    <n v="150"/>
    <m/>
    <s v="2515GH01968000"/>
    <s v="DEP. HISTORIA I ARQU"/>
    <x v="302"/>
    <s v="0"/>
    <s v="F"/>
  </r>
  <r>
    <s v="2023"/>
    <s v="504740"/>
    <s v="EDUCACION EDITORA ICE U IGO"/>
    <s v="G32410912"/>
    <s v="90/23"/>
    <d v="2023-10-27T00:00:00"/>
    <n v="100"/>
    <m/>
    <s v="2635ED02022000"/>
    <s v="DEP. ED.LING, CC.EXP"/>
    <x v="302"/>
    <s v="0"/>
    <s v="F"/>
  </r>
  <r>
    <s v="2023"/>
    <s v="504768"/>
    <s v="INSTITUT ESTUDIS CATALANS"/>
    <s v="G08674327"/>
    <s v="23IV01597"/>
    <d v="2023-11-17T00:00:00"/>
    <n v="265"/>
    <m/>
    <s v="2575QU02072000"/>
    <s v="DEP. QUIM. INORG.ORG"/>
    <x v="302"/>
    <s v="0"/>
    <s v="F"/>
  </r>
  <r>
    <s v="2023"/>
    <s v="504950"/>
    <s v="UNIBAR COLECTIVIDADES 2005 SLU"/>
    <s v="B63952295"/>
    <s v="17X4"/>
    <d v="2023-12-22T00:00:00"/>
    <n v="-1155.3900000000001"/>
    <s v="4200300421"/>
    <s v="2625PS02086001"/>
    <s v="DEP. PSICOL. SOCIAL"/>
    <x v="302"/>
    <s v="0"/>
    <s v="A"/>
  </r>
  <r>
    <s v="2023"/>
    <s v="504950"/>
    <s v="UNIBAR COLECTIVIDADES 2005 SLU"/>
    <s v="B63952295"/>
    <s v="691X2"/>
    <d v="2023-12-22T00:00:00"/>
    <n v="1155.3900000000001"/>
    <s v="4200331582"/>
    <s v="2625PS02086001"/>
    <s v="DEP. PSICOL. SOCIAL"/>
    <x v="302"/>
    <s v="0"/>
    <s v="F"/>
  </r>
  <r>
    <s v="2023"/>
    <s v="505125"/>
    <s v="NAVARROFLOR SL FLORES NAVARRO"/>
    <s v="B61407557"/>
    <s v="845"/>
    <d v="2023-12-20T00:00:00"/>
    <n v="100"/>
    <s v="4200345304"/>
    <s v="2655EC02013000"/>
    <s v="DEP. D'EMPRESA"/>
    <x v="302"/>
    <s v="0"/>
    <s v="F"/>
  </r>
  <r>
    <s v="2023"/>
    <s v="505125"/>
    <s v="NAVARROFLOR SL FLORES NAVARRO"/>
    <s v="B61407557"/>
    <s v="846"/>
    <d v="2023-12-20T00:00:00"/>
    <n v="77"/>
    <s v="4200345535"/>
    <n v="25130000076000"/>
    <s v="ADM.FILOS/GEOGRA/Hª"/>
    <x v="302"/>
    <s v="0"/>
    <s v="F"/>
  </r>
  <r>
    <s v="2023"/>
    <s v="505125"/>
    <s v="NAVARROFLOR SL FLORES NAVARRO"/>
    <s v="B61407557"/>
    <s v="849"/>
    <d v="2023-12-22T00:00:00"/>
    <n v="91"/>
    <s v="4200343318"/>
    <s v="2655EC02013000"/>
    <s v="DEP. D'EMPRESA"/>
    <x v="302"/>
    <s v="0"/>
    <s v="F"/>
  </r>
  <r>
    <s v="2023"/>
    <s v="505125"/>
    <s v="NAVARROFLOR SL FLORES NAVARRO"/>
    <s v="B61407557"/>
    <s v="851"/>
    <d v="2023-12-22T00:00:00"/>
    <n v="41.8"/>
    <s v="4200341235"/>
    <s v="2635ED00306000"/>
    <s v="DP.T H EDUCACIÓ"/>
    <x v="302"/>
    <s v="0"/>
    <s v="F"/>
  </r>
  <r>
    <s v="2023"/>
    <s v="505357"/>
    <s v="HORCHATERIA VALENCIANA SL"/>
    <s v="B08802100"/>
    <s v="A 23006504"/>
    <d v="2023-12-21T00:00:00"/>
    <n v="104.04"/>
    <s v="4200344015"/>
    <n v="10020002188000"/>
    <s v="VR. POLÍTICA DOCENT"/>
    <x v="302"/>
    <s v="0"/>
    <s v="F"/>
  </r>
  <r>
    <s v="2023"/>
    <s v="505357"/>
    <s v="HORCHATERIA VALENCIANA SL"/>
    <s v="B08802100"/>
    <s v="A 23006505"/>
    <d v="2023-12-21T00:00:00"/>
    <n v="1620.32"/>
    <s v="4200344390"/>
    <n v="10020000007000"/>
    <s v="SECRETARIA GENERAL"/>
    <x v="302"/>
    <s v="0"/>
    <s v="F"/>
  </r>
  <r>
    <s v="2023"/>
    <s v="505357"/>
    <s v="HORCHATERIA VALENCIANA SL"/>
    <s v="B08802100"/>
    <s v="A 23006507"/>
    <d v="2023-12-21T00:00:00"/>
    <n v="481.44"/>
    <s v="4200340076"/>
    <s v="100A0000002000"/>
    <s v="CONSELL SOCIAL"/>
    <x v="302"/>
    <s v="0"/>
    <s v="F"/>
  </r>
  <r>
    <s v="2023"/>
    <s v="505357"/>
    <s v="HORCHATERIA VALENCIANA SL"/>
    <s v="B08802100"/>
    <s v="A 23006510"/>
    <d v="2023-12-21T00:00:00"/>
    <n v="995.78"/>
    <s v="4200343528"/>
    <s v="2504BA00069000"/>
    <s v="F.BELLES ARTS"/>
    <x v="302"/>
    <s v="0"/>
    <s v="F"/>
  </r>
  <r>
    <s v="2023"/>
    <s v="505362"/>
    <s v="FNAC ESPAÑA SA"/>
    <s v="A80500200"/>
    <s v="-23-0003652"/>
    <d v="2023-12-21T00:00:00"/>
    <n v="704.99"/>
    <s v="4200344971"/>
    <s v="2604CS02094000"/>
    <s v="UFIR MEDICINA CLINIC"/>
    <x v="302"/>
    <s v="0"/>
    <s v="F"/>
  </r>
  <r>
    <s v="2023"/>
    <s v="505362"/>
    <s v="FNAC ESPAÑA SA"/>
    <s v="A80500200"/>
    <s v="-23-0003653"/>
    <d v="2023-12-21T00:00:00"/>
    <n v="47.88"/>
    <s v="4200343474"/>
    <s v="380B0001692000"/>
    <s v="OF CONTROL INTERN."/>
    <x v="302"/>
    <s v="0"/>
    <s v="F"/>
  </r>
  <r>
    <s v="2023"/>
    <s v="505402"/>
    <s v="FEDEX EXPRESS SPAIN SLU"/>
    <s v="B28905784"/>
    <s v="213189543"/>
    <d v="2023-09-12T00:00:00"/>
    <n v="518.83000000000004"/>
    <s v="4200332506"/>
    <s v="2565BI01975000"/>
    <s v="DEP. BIO. EVOL. ECO."/>
    <x v="302"/>
    <s v="0"/>
    <s v="F"/>
  </r>
  <r>
    <s v="2023"/>
    <s v="505482"/>
    <s v="AUBERT SA AUBERT SA"/>
    <s v="A58785593"/>
    <s v="202339716"/>
    <d v="2023-12-22T00:00:00"/>
    <n v="243.09"/>
    <s v="4200335374"/>
    <n v="25030000068000"/>
    <s v="OR.ADM.BELLES ARTS"/>
    <x v="302"/>
    <s v="0"/>
    <s v="F"/>
  </r>
  <r>
    <s v="2023"/>
    <s v="511371"/>
    <s v="CARBO AMAT PERE FONDA NEUS"/>
    <s v="37603452Q"/>
    <s v="291/23"/>
    <d v="2023-12-22T00:00:00"/>
    <n v="991.32"/>
    <s v="4200345218"/>
    <s v="2565BI01973000"/>
    <s v="DEP.BIOQUIM. BIOMEDI"/>
    <x v="302"/>
    <s v="0"/>
    <s v="F"/>
  </r>
  <r>
    <s v="2023"/>
    <s v="528863"/>
    <s v="CUXART FONOLLEDA GLORIA"/>
    <s v="46122656C"/>
    <s v="2302"/>
    <d v="2023-12-19T00:00:00"/>
    <n v="250"/>
    <m/>
    <s v="2594FA00244000"/>
    <s v="F.FARMÀCIA"/>
    <x v="302"/>
    <s v="0"/>
    <s v="F"/>
  </r>
  <r>
    <s v="2023"/>
    <s v="538331"/>
    <s v="LUCERO MANZANO MARIA ALEJANDRA"/>
    <s v="Y3654457R"/>
    <s v="2023-00006"/>
    <d v="2023-11-22T00:00:00"/>
    <n v="360"/>
    <m/>
    <s v="2654EC00137000"/>
    <s v="F.ECONOMIA EMPRESA"/>
    <x v="302"/>
    <s v="0"/>
    <s v="F"/>
  </r>
  <r>
    <s v="2023"/>
    <s v="611167"/>
    <s v="MARTIN ORTEGA OLGA"/>
    <s v="28621290K"/>
    <s v="1/2023"/>
    <d v="2023-07-20T00:00:00"/>
    <n v="150"/>
    <m/>
    <n v="37780002193000"/>
    <s v="PROJ.INTER,DOC I MOB"/>
    <x v="302"/>
    <s v="C"/>
    <s v="F"/>
  </r>
  <r>
    <s v="2023"/>
    <s v="900612"/>
    <s v="RUIZ RIOS JOSE GABRIEL RESTAURANTE"/>
    <s v="52199998A"/>
    <s v="202311-7"/>
    <d v="2023-11-24T00:00:00"/>
    <n v="58.4"/>
    <m/>
    <s v="2576QU01675000"/>
    <s v="I.NANOCIÈNC.NANOTECN"/>
    <x v="302"/>
    <s v="0"/>
    <s v="F"/>
  </r>
  <r>
    <s v="2023"/>
    <s v="901172"/>
    <s v="DARIAS RODRIGUEZ CRISTINA"/>
    <s v="54040533D"/>
    <s v="437"/>
    <d v="2023-12-11T00:00:00"/>
    <n v="4235"/>
    <s v="4200343841"/>
    <n v="25230000102000"/>
    <s v="OR.ADM.FILOLOGIA"/>
    <x v="302"/>
    <s v="0"/>
    <s v="F"/>
  </r>
  <r>
    <s v="2023"/>
    <s v="901226"/>
    <s v="PALA LLANAS SILVIA"/>
    <s v="46126894A"/>
    <s v="2023/145"/>
    <d v="2023-12-18T00:00:00"/>
    <n v="1942.05"/>
    <s v="4200343272"/>
    <n v="37780002193000"/>
    <s v="PROJ.INTER,DOC I MOB"/>
    <x v="302"/>
    <s v="C"/>
    <s v="F"/>
  </r>
  <r>
    <s v="2023"/>
    <s v="901529"/>
    <s v="PERIBAÑEZ ROMAGOSA EVA"/>
    <s v="52218628A"/>
    <s v="2023-62"/>
    <d v="2023-11-28T00:00:00"/>
    <n v="2831.04"/>
    <m/>
    <s v="2635ED00306000"/>
    <s v="DP.T H EDUCACIÓ"/>
    <x v="302"/>
    <s v="0"/>
    <s v="F"/>
  </r>
  <r>
    <s v="2023"/>
    <s v="902279"/>
    <s v="FUENTES LOZANO XENIA XENIA FUENTES"/>
    <s v="47649766E"/>
    <s v="39/23"/>
    <d v="2023-12-19T00:00:00"/>
    <n v="363"/>
    <m/>
    <n v="10020000007000"/>
    <s v="SECRETARIA GENERAL"/>
    <x v="302"/>
    <s v="0"/>
    <s v="F"/>
  </r>
  <r>
    <s v="2023"/>
    <s v="902616"/>
    <s v="FIGUEIREDO Y GONZALVES NORIVALDO"/>
    <s v="47632057T"/>
    <s v="59-0094"/>
    <d v="2023-12-20T00:00:00"/>
    <n v="60.5"/>
    <m/>
    <n v="38480001521000"/>
    <s v="SERVEIS LINGÜÍSTICS"/>
    <x v="302"/>
    <s v="0"/>
    <s v="F"/>
  </r>
  <r>
    <s v="2023"/>
    <s v="902785"/>
    <s v="SOLA I MAS JORDI"/>
    <s v="46514500J"/>
    <s v="1/2023"/>
    <d v="2023-12-15T00:00:00"/>
    <n v="600"/>
    <m/>
    <s v="2515GH01968002"/>
    <s v="DEP. HISTORIA I ARQU"/>
    <x v="302"/>
    <s v="0"/>
    <s v="F"/>
  </r>
  <r>
    <s v="2023"/>
    <s v="902999"/>
    <s v="ESQUERRA TORRESCASANA GIRBAU RAIMON"/>
    <s v="46347016S"/>
    <s v="15C"/>
    <d v="2023-12-11T00:00:00"/>
    <n v="393.25"/>
    <s v="4200345012"/>
    <n v="10020000007000"/>
    <s v="SECRETARIA GENERAL"/>
    <x v="302"/>
    <s v="0"/>
    <s v="F"/>
  </r>
  <r>
    <s v="2023"/>
    <s v="902999"/>
    <s v="ESQUERRA TORRESCASANA GIRBAU RAIMON"/>
    <s v="46347016S"/>
    <s v="14C"/>
    <d v="2023-12-11T00:00:00"/>
    <n v="4648.82"/>
    <s v="4200345009"/>
    <n v="10020000007000"/>
    <s v="SECRETARIA GENERAL"/>
    <x v="302"/>
    <s v="G"/>
    <s v="F"/>
  </r>
  <r>
    <s v="2023"/>
    <s v="903451"/>
    <s v="RIVALI PASCUET CARLA"/>
    <s v="46345726J"/>
    <s v="A232362"/>
    <d v="2023-12-18T00:00:00"/>
    <n v="130"/>
    <m/>
    <s v="2515GH01968001"/>
    <s v="DEP. HISTÒRIA I ARQU"/>
    <x v="302"/>
    <s v="0"/>
    <s v="F"/>
  </r>
  <r>
    <s v="2023"/>
    <s v="904314"/>
    <s v="SANZ LLORENS LLUIS"/>
    <s v="46114223M"/>
    <s v="2023255"/>
    <d v="2023-12-19T00:00:00"/>
    <n v="344.85"/>
    <s v="4200341835"/>
    <s v="2565BI01973000"/>
    <s v="DEP.BIOQUIM. BIOMEDI"/>
    <x v="302"/>
    <s v="0"/>
    <s v="F"/>
  </r>
  <r>
    <s v="2023"/>
    <s v="906971"/>
    <s v="DEL POPOLO MARTINA"/>
    <s v="Y4409853P"/>
    <s v="1"/>
    <d v="2023-12-19T00:00:00"/>
    <n v="470"/>
    <s v="4200338945"/>
    <n v="25130000080000"/>
    <s v="OR.ADM.FI/GEOGRAF/Hª"/>
    <x v="302"/>
    <s v="0"/>
    <s v="F"/>
  </r>
  <r>
    <s v="2023"/>
    <s v="907061"/>
    <s v="SICILIA NAVARRO BLANCA"/>
    <s v="46984794A"/>
    <s v="00014"/>
    <d v="2023-12-22T00:00:00"/>
    <n v="2662"/>
    <m/>
    <s v="2515GH01968000"/>
    <s v="DEP. HISTORIA I ARQU"/>
    <x v="302"/>
    <s v="0"/>
    <s v="F"/>
  </r>
  <r>
    <s v="2023"/>
    <s v="907429"/>
    <s v="PAREDES PIRIS JOAQUIN AI ANALOG INS"/>
    <s v="76033382M"/>
    <s v="_INSIDE_276"/>
    <d v="2023-12-20T00:00:00"/>
    <n v="475"/>
    <s v="4200345303"/>
    <s v="2504BA00069000"/>
    <s v="F.BELLES ARTS"/>
    <x v="302"/>
    <s v="0"/>
    <s v="F"/>
  </r>
  <r>
    <s v="2023"/>
    <s v="907893"/>
    <s v="BUSQUETS SALINAS CARLA LA FRIVE"/>
    <s v="43562605F"/>
    <s v="93"/>
    <d v="2023-12-20T00:00:00"/>
    <n v="484"/>
    <s v="4200332634"/>
    <n v="37090001344000"/>
    <s v="CRAI"/>
    <x v="302"/>
    <s v="G"/>
    <s v="F"/>
  </r>
  <r>
    <s v="2023"/>
    <s v="908321"/>
    <s v="VIJANDE MAJEM ENRIQUE"/>
    <s v="46130346M"/>
    <s v="UB-2303"/>
    <d v="2023-12-22T00:00:00"/>
    <n v="2178"/>
    <s v="4200319486"/>
    <n v="38180001485000"/>
    <s v="PLA D'INVERSIONS UNI"/>
    <x v="302"/>
    <s v="0"/>
    <s v="F"/>
  </r>
  <r>
    <s v="2023"/>
    <s v="908394"/>
    <s v="CAPILLA HERNANDO BERTA"/>
    <s v="47995771S"/>
    <s v="4"/>
    <d v="2023-11-28T00:00:00"/>
    <n v="114.15"/>
    <m/>
    <n v="38390001717000"/>
    <s v="AUDIOVISUALS"/>
    <x v="302"/>
    <s v="0"/>
    <s v="F"/>
  </r>
  <r>
    <s v="2023"/>
    <s v="908650"/>
    <s v="ROMERO HEREDIA CRISTINA"/>
    <s v="46609159G"/>
    <s v="4"/>
    <d v="2023-12-13T00:00:00"/>
    <n v="560"/>
    <m/>
    <s v="2624PS00290000"/>
    <s v="F.PSICOLOGIA"/>
    <x v="302"/>
    <s v="0"/>
    <s v="F"/>
  </r>
  <r>
    <s v="2023"/>
    <s v="908710"/>
    <s v="ROBERTS EAMES STEVEN BRUCE"/>
    <s v="60142217T"/>
    <s v="182023"/>
    <d v="2023-09-19T00:00:00"/>
    <n v="300"/>
    <m/>
    <s v="2636ED02100000"/>
    <s v="INST.REC.EDUCACIO"/>
    <x v="302"/>
    <s v="0"/>
    <s v="F"/>
  </r>
  <r>
    <s v="2023"/>
    <s v="908845"/>
    <s v="REÑE SERRA ANA VOLMESBOL"/>
    <s v="47731804L"/>
    <s v="708"/>
    <d v="2023-12-15T00:00:00"/>
    <n v="985.19"/>
    <m/>
    <s v="2576QU01674000"/>
    <s v="INT.REC. AIGUA"/>
    <x v="302"/>
    <s v="G"/>
    <s v="F"/>
  </r>
  <r>
    <s v="2023"/>
    <s v="100073"/>
    <s v="AVORIS RETAIL DIVISION SL BCD TRAVE"/>
    <s v="B07012107"/>
    <s v="07B00001188"/>
    <d v="2023-12-22T00:00:00"/>
    <n v="129.97999999999999"/>
    <m/>
    <n v="37780002193000"/>
    <s v="PROJ.INTER,DOC I MOB"/>
    <x v="303"/>
    <s v="C"/>
    <s v="F"/>
  </r>
  <r>
    <s v="2023"/>
    <s v="100073"/>
    <s v="AVORIS RETAIL DIVISION SL BCD TRAVE"/>
    <s v="B07012107"/>
    <s v="07B00001189"/>
    <d v="2023-12-22T00:00:00"/>
    <n v="143.97999999999999"/>
    <m/>
    <s v="2575QU02070000"/>
    <s v="DEP. C.MATERIALS I Q"/>
    <x v="303"/>
    <s v="0"/>
    <s v="F"/>
  </r>
  <r>
    <s v="2023"/>
    <s v="100073"/>
    <s v="AVORIS RETAIL DIVISION SL BCD TRAVE"/>
    <s v="B07012107"/>
    <s v="07B00001190"/>
    <d v="2023-12-22T00:00:00"/>
    <n v="313.14999999999998"/>
    <m/>
    <n v="37180001607000"/>
    <s v="OPIR OF.PROJ.INT.REC"/>
    <x v="303"/>
    <s v="0"/>
    <s v="F"/>
  </r>
  <r>
    <s v="2023"/>
    <s v="100073"/>
    <s v="AVORIS RETAIL DIVISION SL BCD TRAVE"/>
    <s v="B07012107"/>
    <s v="07S00000206"/>
    <d v="2023-12-22T00:00:00"/>
    <n v="-117.67"/>
    <m/>
    <n v="25130000080000"/>
    <s v="OR.ADM.FI/GEOGRAF/Hª"/>
    <x v="303"/>
    <s v="0"/>
    <s v="A"/>
  </r>
  <r>
    <s v="2023"/>
    <s v="100073"/>
    <s v="AVORIS RETAIL DIVISION SL BCD TRAVE"/>
    <s v="B07012107"/>
    <s v="07S00000208"/>
    <d v="2023-12-22T00:00:00"/>
    <n v="-230.48"/>
    <m/>
    <n v="25130000080000"/>
    <s v="OR.ADM.FI/GEOGRAF/Hª"/>
    <x v="303"/>
    <s v="0"/>
    <s v="A"/>
  </r>
  <r>
    <s v="2023"/>
    <s v="100073"/>
    <s v="AVORIS RETAIL DIVISION SL BCD TRAVE"/>
    <s v="B07012107"/>
    <s v="07S00000210"/>
    <d v="2023-12-22T00:00:00"/>
    <n v="-174.45"/>
    <m/>
    <s v="385B0002249000"/>
    <s v="ADM ELECTRÒNICA,GEST"/>
    <x v="303"/>
    <s v="0"/>
    <s v="A"/>
  </r>
  <r>
    <s v="2023"/>
    <s v="100073"/>
    <s v="AVORIS RETAIL DIVISION SL BCD TRAVE"/>
    <s v="B07012107"/>
    <s v="07S00002268"/>
    <d v="2023-12-22T00:00:00"/>
    <n v="196.25"/>
    <m/>
    <s v="2525FL01945000"/>
    <s v="DEP.FIL.CATALANA I L"/>
    <x v="303"/>
    <s v="0"/>
    <s v="F"/>
  </r>
  <r>
    <s v="2023"/>
    <s v="100073"/>
    <s v="AVORIS RETAIL DIVISION SL BCD TRAVE"/>
    <s v="B07012107"/>
    <s v="07S00002269"/>
    <d v="2023-12-22T00:00:00"/>
    <n v="452"/>
    <m/>
    <n v="37180001607000"/>
    <s v="OPIR OF.PROJ.INT.REC"/>
    <x v="303"/>
    <s v="0"/>
    <s v="F"/>
  </r>
  <r>
    <s v="2023"/>
    <s v="100073"/>
    <s v="AVORIS RETAIL DIVISION SL BCD TRAVE"/>
    <s v="B07012107"/>
    <s v="07S00002271"/>
    <d v="2023-12-22T00:00:00"/>
    <n v="72.569999999999993"/>
    <m/>
    <n v="25130000080000"/>
    <s v="OR.ADM.FI/GEOGRAF/Hª"/>
    <x v="303"/>
    <s v="0"/>
    <s v="F"/>
  </r>
  <r>
    <s v="2023"/>
    <s v="100073"/>
    <s v="AVORIS RETAIL DIVISION SL BCD TRAVE"/>
    <s v="B07012107"/>
    <s v="07S00002273"/>
    <d v="2023-12-22T00:00:00"/>
    <n v="217.71"/>
    <m/>
    <n v="25130000080000"/>
    <s v="OR.ADM.FI/GEOGRAF/Hª"/>
    <x v="303"/>
    <s v="0"/>
    <s v="F"/>
  </r>
  <r>
    <s v="2023"/>
    <s v="100073"/>
    <s v="AVORIS RETAIL DIVISION SL BCD TRAVE"/>
    <s v="B07012107"/>
    <s v="07S00002276"/>
    <d v="2023-12-22T00:00:00"/>
    <n v="145.13999999999999"/>
    <m/>
    <n v="25130000080000"/>
    <s v="OR.ADM.FI/GEOGRAF/Hª"/>
    <x v="303"/>
    <s v="0"/>
    <s v="F"/>
  </r>
  <r>
    <s v="2023"/>
    <s v="100073"/>
    <s v="AVORIS RETAIL DIVISION SL BCD TRAVE"/>
    <s v="B07012107"/>
    <s v="07S00002277"/>
    <d v="2023-12-22T00:00:00"/>
    <n v="652.66"/>
    <m/>
    <s v="2575FI02051000"/>
    <s v="DEP. FIS.QUANT. ASTR"/>
    <x v="303"/>
    <s v="0"/>
    <s v="F"/>
  </r>
  <r>
    <s v="2023"/>
    <s v="100073"/>
    <s v="AVORIS RETAIL DIVISION SL BCD TRAVE"/>
    <s v="B07012107"/>
    <s v="07S00002278"/>
    <d v="2023-12-22T00:00:00"/>
    <n v="459"/>
    <m/>
    <n v="37180001607000"/>
    <s v="OPIR OF.PROJ.INT.REC"/>
    <x v="303"/>
    <s v="0"/>
    <s v="F"/>
  </r>
  <r>
    <s v="2023"/>
    <s v="100073"/>
    <s v="AVORIS RETAIL DIVISION SL BCD TRAVE"/>
    <s v="B07012107"/>
    <s v="07S00002279"/>
    <d v="2023-12-22T00:00:00"/>
    <n v="459"/>
    <m/>
    <n v="37180001607000"/>
    <s v="OPIR OF.PROJ.INT.REC"/>
    <x v="303"/>
    <s v="0"/>
    <s v="F"/>
  </r>
  <r>
    <s v="2023"/>
    <s v="100073"/>
    <s v="AVORIS RETAIL DIVISION SL BCD TRAVE"/>
    <s v="B07012107"/>
    <s v="07S00002280"/>
    <d v="2023-12-22T00:00:00"/>
    <n v="459"/>
    <m/>
    <n v="37180001607000"/>
    <s v="OPIR OF.PROJ.INT.REC"/>
    <x v="303"/>
    <s v="0"/>
    <s v="F"/>
  </r>
  <r>
    <s v="2023"/>
    <s v="100073"/>
    <s v="AVORIS RETAIL DIVISION SL BCD TRAVE"/>
    <s v="B07012107"/>
    <s v="07S00002281"/>
    <d v="2023-12-22T00:00:00"/>
    <n v="459"/>
    <m/>
    <n v="37180001607000"/>
    <s v="OPIR OF.PROJ.INT.REC"/>
    <x v="303"/>
    <s v="0"/>
    <s v="F"/>
  </r>
  <r>
    <s v="2023"/>
    <s v="100073"/>
    <s v="AVORIS RETAIL DIVISION SL BCD TRAVE"/>
    <s v="B07012107"/>
    <s v="07S00002282"/>
    <d v="2023-12-22T00:00:00"/>
    <n v="459"/>
    <m/>
    <n v="37180001607000"/>
    <s v="OPIR OF.PROJ.INT.REC"/>
    <x v="303"/>
    <s v="0"/>
    <s v="F"/>
  </r>
  <r>
    <s v="2023"/>
    <s v="100073"/>
    <s v="AVORIS RETAIL DIVISION SL BCD TRAVE"/>
    <s v="B07012107"/>
    <s v="07S00002283"/>
    <d v="2023-12-22T00:00:00"/>
    <n v="459"/>
    <m/>
    <n v="37180001607000"/>
    <s v="OPIR OF.PROJ.INT.REC"/>
    <x v="303"/>
    <s v="0"/>
    <s v="F"/>
  </r>
  <r>
    <s v="2023"/>
    <s v="100073"/>
    <s v="AVORIS RETAIL DIVISION SL BCD TRAVE"/>
    <s v="B07012107"/>
    <s v="07S00002285"/>
    <d v="2023-12-22T00:00:00"/>
    <n v="960"/>
    <m/>
    <n v="25130000080000"/>
    <s v="OR.ADM.FI/GEOGRAF/Hª"/>
    <x v="303"/>
    <s v="0"/>
    <s v="F"/>
  </r>
  <r>
    <s v="2023"/>
    <s v="100073"/>
    <s v="AVORIS RETAIL DIVISION SL BCD TRAVE"/>
    <s v="B07012107"/>
    <s v="07S00002287"/>
    <d v="2023-12-22T00:00:00"/>
    <n v="150"/>
    <m/>
    <s v="2575QU02070000"/>
    <s v="DEP. C.MATERIALS I Q"/>
    <x v="303"/>
    <s v="0"/>
    <s v="F"/>
  </r>
  <r>
    <s v="2023"/>
    <s v="100073"/>
    <s v="AVORIS RETAIL DIVISION SL BCD TRAVE"/>
    <s v="B07012107"/>
    <s v="07S00002288"/>
    <d v="2023-12-22T00:00:00"/>
    <n v="171.17"/>
    <m/>
    <s v="385B0002249000"/>
    <s v="ADM ELECTRÒNICA,GEST"/>
    <x v="303"/>
    <s v="0"/>
    <s v="F"/>
  </r>
  <r>
    <s v="2023"/>
    <s v="100073"/>
    <s v="AVORIS RETAIL DIVISION SL BCD TRAVE"/>
    <s v="B07012107"/>
    <s v="07S00002289"/>
    <d v="2023-12-22T00:00:00"/>
    <n v="341.91"/>
    <m/>
    <s v="2574FI00205000"/>
    <s v="F.FÍSICA"/>
    <x v="303"/>
    <s v="0"/>
    <s v="F"/>
  </r>
  <r>
    <s v="2023"/>
    <s v="100073"/>
    <s v="AVORIS RETAIL DIVISION SL BCD TRAVE"/>
    <s v="B07012107"/>
    <s v="07S00002291"/>
    <d v="2023-12-22T00:00:00"/>
    <n v="77"/>
    <m/>
    <s v="2574FI00205000"/>
    <s v="F.FÍSICA"/>
    <x v="303"/>
    <s v="0"/>
    <s v="F"/>
  </r>
  <r>
    <s v="2023"/>
    <s v="100073"/>
    <s v="AVORIS RETAIL DIVISION SL BCD TRAVE"/>
    <s v="B07012107"/>
    <s v="07S00002293"/>
    <d v="2023-12-22T00:00:00"/>
    <n v="895.51"/>
    <m/>
    <n v="37180001607000"/>
    <s v="OPIR OF.PROJ.INT.REC"/>
    <x v="303"/>
    <s v="0"/>
    <s v="F"/>
  </r>
  <r>
    <s v="2023"/>
    <s v="100073"/>
    <s v="AVORIS RETAIL DIVISION SL BCD TRAVE"/>
    <s v="B07012107"/>
    <s v="07S00002294"/>
    <d v="2023-12-22T00:00:00"/>
    <n v="1339"/>
    <m/>
    <n v="37180001607000"/>
    <s v="OPIR OF.PROJ.INT.REC"/>
    <x v="303"/>
    <s v="0"/>
    <s v="F"/>
  </r>
  <r>
    <s v="2023"/>
    <s v="100073"/>
    <s v="AVORIS RETAIL DIVISION SL BCD TRAVE"/>
    <s v="B07012107"/>
    <s v="07Y00005213"/>
    <d v="2023-12-22T00:00:00"/>
    <n v="101.45"/>
    <m/>
    <s v="2525FL01945000"/>
    <s v="DEP.FIL.CATALANA I L"/>
    <x v="303"/>
    <s v="0"/>
    <s v="F"/>
  </r>
  <r>
    <s v="2023"/>
    <s v="100073"/>
    <s v="AVORIS RETAIL DIVISION SL BCD TRAVE"/>
    <s v="B07012107"/>
    <s v="07Y00005214"/>
    <d v="2023-12-22T00:00:00"/>
    <n v="221.98"/>
    <m/>
    <n v="37180001607000"/>
    <s v="OPIR OF.PROJ.INT.REC"/>
    <x v="303"/>
    <s v="0"/>
    <s v="F"/>
  </r>
  <r>
    <s v="2023"/>
    <s v="100073"/>
    <s v="AVORIS RETAIL DIVISION SL BCD TRAVE"/>
    <s v="B07012107"/>
    <s v="07Y00005215"/>
    <d v="2023-12-22T00:00:00"/>
    <n v="2664.91"/>
    <m/>
    <n v="25130000080000"/>
    <s v="OR.ADM.FI/GEOGRAF/Hª"/>
    <x v="303"/>
    <s v="0"/>
    <s v="F"/>
  </r>
  <r>
    <s v="2023"/>
    <s v="100073"/>
    <s v="AVORIS RETAIL DIVISION SL BCD TRAVE"/>
    <s v="B07012107"/>
    <s v="07Y00005218"/>
    <d v="2023-12-22T00:00:00"/>
    <n v="171.6"/>
    <m/>
    <n v="37180001607000"/>
    <s v="OPIR OF.PROJ.INT.REC"/>
    <x v="303"/>
    <s v="0"/>
    <s v="F"/>
  </r>
  <r>
    <s v="2023"/>
    <s v="100490"/>
    <s v="FARNELL COMPONENTS SL FARNELL COMPO"/>
    <s v="B82229907"/>
    <s v="3576207"/>
    <d v="2023-12-22T00:00:00"/>
    <n v="172.79"/>
    <s v="4200343413"/>
    <s v="2575FI02052000"/>
    <s v="DEP.FIS.MAT.CONDENS."/>
    <x v="303"/>
    <s v="0"/>
    <s v="F"/>
  </r>
  <r>
    <s v="2023"/>
    <s v="102025"/>
    <s v="VWR INTERNATIONAL EUROLAB SL VWR IN"/>
    <s v="B08362089"/>
    <s v="7062385969"/>
    <d v="2023-12-22T00:00:00"/>
    <n v="98.01"/>
    <s v="4200338330"/>
    <s v="2504BA00069000"/>
    <s v="F.BELLES ARTS"/>
    <x v="303"/>
    <s v="0"/>
    <s v="F"/>
  </r>
  <r>
    <s v="2023"/>
    <s v="102025"/>
    <s v="VWR INTERNATIONAL EUROLAB SL VWR IN"/>
    <s v="B08362089"/>
    <s v="7062385970"/>
    <d v="2023-12-22T00:00:00"/>
    <n v="53.74"/>
    <s v="4200344019"/>
    <s v="2574FI00205000"/>
    <s v="F.FÍSICA"/>
    <x v="303"/>
    <s v="0"/>
    <s v="F"/>
  </r>
  <r>
    <s v="2023"/>
    <s v="102025"/>
    <s v="VWR INTERNATIONAL EUROLAB SL VWR IN"/>
    <s v="B08362089"/>
    <s v="7062385971"/>
    <d v="2023-12-22T00:00:00"/>
    <n v="193.6"/>
    <s v="4200343464"/>
    <s v="2565BI01975000"/>
    <s v="DEP. BIO. EVOL. ECO."/>
    <x v="303"/>
    <s v="0"/>
    <s v="F"/>
  </r>
  <r>
    <s v="2023"/>
    <s v="102488"/>
    <s v="AMIDATA SAU"/>
    <s v="A78913993"/>
    <s v="63342712"/>
    <d v="2023-12-22T00:00:00"/>
    <n v="26.33"/>
    <s v="4200345270"/>
    <s v="2576FI01871000"/>
    <s v="SERV I.D.E.A.S UB"/>
    <x v="303"/>
    <s v="0"/>
    <s v="F"/>
  </r>
  <r>
    <s v="2023"/>
    <s v="102543"/>
    <s v="LYRECO ESPAÑA SA"/>
    <s v="A79206223"/>
    <s v="7700170207"/>
    <d v="2023-12-21T00:00:00"/>
    <n v="143.13"/>
    <s v="4200345364"/>
    <s v="2635ED02024000"/>
    <s v="UFR TREBALL SOCIAL"/>
    <x v="303"/>
    <s v="0"/>
    <s v="F"/>
  </r>
  <r>
    <s v="2023"/>
    <s v="105866"/>
    <s v="MERCK LIFE SCIENCE SLU totes comand"/>
    <s v="B79184115"/>
    <s v="8250774442"/>
    <d v="2023-12-23T00:00:00"/>
    <n v="191.68"/>
    <s v="4200345277"/>
    <s v="2595FA02036000"/>
    <s v="DEP. FARMÀCIA I TEC"/>
    <x v="303"/>
    <s v="0"/>
    <s v="F"/>
  </r>
  <r>
    <s v="2023"/>
    <s v="106044"/>
    <s v="VIAJES EL CORTE INGLES SA OFICINA B"/>
    <s v="A28229813"/>
    <s v="9130254744C"/>
    <d v="2023-12-22T00:00:00"/>
    <n v="215.76"/>
    <m/>
    <n v="37180001607000"/>
    <s v="OPIR OF.PROJ.INT.REC"/>
    <x v="303"/>
    <s v="0"/>
    <s v="F"/>
  </r>
  <r>
    <s v="2023"/>
    <s v="106044"/>
    <s v="VIAJES EL CORTE INGLES SA OFICINA B"/>
    <s v="A28229813"/>
    <s v="9130254745C"/>
    <d v="2023-12-22T00:00:00"/>
    <n v="215.76"/>
    <m/>
    <n v="37180001607000"/>
    <s v="OPIR OF.PROJ.INT.REC"/>
    <x v="303"/>
    <s v="0"/>
    <s v="F"/>
  </r>
  <r>
    <s v="2023"/>
    <s v="106044"/>
    <s v="VIAJES EL CORTE INGLES SA OFICINA B"/>
    <s v="A28229813"/>
    <s v="9130254746C"/>
    <d v="2023-12-22T00:00:00"/>
    <n v="215.76"/>
    <m/>
    <n v="37180001607000"/>
    <s v="OPIR OF.PROJ.INT.REC"/>
    <x v="303"/>
    <s v="0"/>
    <s v="F"/>
  </r>
  <r>
    <s v="2023"/>
    <s v="106044"/>
    <s v="VIAJES EL CORTE INGLES SA OFICINA B"/>
    <s v="A28229813"/>
    <s v="9130254748C"/>
    <d v="2023-12-22T00:00:00"/>
    <n v="280"/>
    <m/>
    <n v="37480000347000"/>
    <s v="COMPTABILITAT"/>
    <x v="303"/>
    <s v="0"/>
    <s v="F"/>
  </r>
  <r>
    <s v="2023"/>
    <s v="106044"/>
    <s v="VIAJES EL CORTE INGLES SA OFICINA B"/>
    <s v="A28229813"/>
    <s v="9130254749C"/>
    <d v="2023-12-22T00:00:00"/>
    <n v="280"/>
    <m/>
    <n v="37480000347000"/>
    <s v="COMPTABILITAT"/>
    <x v="303"/>
    <s v="0"/>
    <s v="F"/>
  </r>
  <r>
    <s v="2023"/>
    <s v="106044"/>
    <s v="VIAJES EL CORTE INGLES SA OFICINA B"/>
    <s v="A28229813"/>
    <s v="9130254750C"/>
    <d v="2023-12-22T00:00:00"/>
    <n v="200.9"/>
    <m/>
    <n v="37480000347000"/>
    <s v="COMPTABILITAT"/>
    <x v="303"/>
    <s v="0"/>
    <s v="F"/>
  </r>
  <r>
    <s v="2023"/>
    <s v="106044"/>
    <s v="VIAJES EL CORTE INGLES SA OFICINA B"/>
    <s v="A28229813"/>
    <s v="9130254751C"/>
    <d v="2023-12-22T00:00:00"/>
    <n v="200.9"/>
    <m/>
    <n v="37480000347000"/>
    <s v="COMPTABILITAT"/>
    <x v="303"/>
    <s v="0"/>
    <s v="F"/>
  </r>
  <r>
    <s v="2023"/>
    <s v="106044"/>
    <s v="VIAJES EL CORTE INGLES SA OFICINA B"/>
    <s v="A28229813"/>
    <s v="9130254752C"/>
    <d v="2023-12-22T00:00:00"/>
    <n v="140"/>
    <m/>
    <n v="37480000347000"/>
    <s v="COMPTABILITAT"/>
    <x v="303"/>
    <s v="0"/>
    <s v="F"/>
  </r>
  <r>
    <s v="2023"/>
    <s v="106044"/>
    <s v="VIAJES EL CORTE INGLES SA OFICINA B"/>
    <s v="A28229813"/>
    <s v="9130254753C"/>
    <d v="2023-12-22T00:00:00"/>
    <n v="280"/>
    <m/>
    <n v="37480000347000"/>
    <s v="COMPTABILITAT"/>
    <x v="303"/>
    <s v="0"/>
    <s v="F"/>
  </r>
  <r>
    <s v="2023"/>
    <s v="106044"/>
    <s v="VIAJES EL CORTE INGLES SA OFICINA B"/>
    <s v="A28229813"/>
    <s v="9130254754C"/>
    <d v="2023-12-22T00:00:00"/>
    <n v="117.7"/>
    <m/>
    <s v="2534DR00121000"/>
    <s v="F.DRET"/>
    <x v="303"/>
    <s v="0"/>
    <s v="F"/>
  </r>
  <r>
    <s v="2023"/>
    <s v="106044"/>
    <s v="VIAJES EL CORTE INGLES SA OFICINA B"/>
    <s v="A28229813"/>
    <s v="9130254755C"/>
    <d v="2023-12-22T00:00:00"/>
    <n v="485.87"/>
    <m/>
    <s v="2595FA02037000"/>
    <s v="DEP. BIOL. SANITAT"/>
    <x v="303"/>
    <s v="0"/>
    <s v="F"/>
  </r>
  <r>
    <s v="2023"/>
    <s v="106044"/>
    <s v="VIAJES EL CORTE INGLES SA OFICINA B"/>
    <s v="A28229813"/>
    <s v="9130254756C"/>
    <d v="2023-12-22T00:00:00"/>
    <n v="812.25"/>
    <m/>
    <s v="2575FI00213000"/>
    <s v="DP.ENGINYERIA ELECTR"/>
    <x v="303"/>
    <s v="0"/>
    <s v="F"/>
  </r>
  <r>
    <s v="2023"/>
    <s v="106044"/>
    <s v="VIAJES EL CORTE INGLES SA OFICINA B"/>
    <s v="A28229813"/>
    <s v="9130254757C"/>
    <d v="2023-12-22T00:00:00"/>
    <n v="812.26"/>
    <m/>
    <s v="2575FI00213000"/>
    <s v="DP.ENGINYERIA ELECTR"/>
    <x v="303"/>
    <s v="0"/>
    <s v="F"/>
  </r>
  <r>
    <s v="2023"/>
    <s v="106044"/>
    <s v="VIAJES EL CORTE INGLES SA OFICINA B"/>
    <s v="A28229813"/>
    <s v="9330488670C"/>
    <d v="2023-12-22T00:00:00"/>
    <n v="45.8"/>
    <m/>
    <n v="37480000347000"/>
    <s v="COMPTABILITAT"/>
    <x v="303"/>
    <s v="0"/>
    <s v="F"/>
  </r>
  <r>
    <s v="2023"/>
    <s v="106044"/>
    <s v="VIAJES EL CORTE INGLES SA OFICINA B"/>
    <s v="A28229813"/>
    <s v="9330488671C"/>
    <d v="2023-12-22T00:00:00"/>
    <n v="45.35"/>
    <m/>
    <n v="37480000347000"/>
    <s v="COMPTABILITAT"/>
    <x v="303"/>
    <s v="0"/>
    <s v="F"/>
  </r>
  <r>
    <s v="2023"/>
    <s v="106044"/>
    <s v="VIAJES EL CORTE INGLES SA OFICINA B"/>
    <s v="A28229813"/>
    <s v="9330488672C"/>
    <d v="2023-12-22T00:00:00"/>
    <n v="52.9"/>
    <m/>
    <n v="37480000347000"/>
    <s v="COMPTABILITAT"/>
    <x v="303"/>
    <s v="0"/>
    <s v="F"/>
  </r>
  <r>
    <s v="2023"/>
    <s v="106044"/>
    <s v="VIAJES EL CORTE INGLES SA OFICINA B"/>
    <s v="A28229813"/>
    <s v="9330488673C"/>
    <d v="2023-12-22T00:00:00"/>
    <n v="134.31"/>
    <m/>
    <n v="37480000347000"/>
    <s v="COMPTABILITAT"/>
    <x v="303"/>
    <s v="0"/>
    <s v="F"/>
  </r>
  <r>
    <s v="2023"/>
    <s v="106044"/>
    <s v="VIAJES EL CORTE INGLES SA OFICINA B"/>
    <s v="A28229813"/>
    <s v="9330488674C"/>
    <d v="2023-12-22T00:00:00"/>
    <n v="217.74"/>
    <m/>
    <n v="37480000347000"/>
    <s v="COMPTABILITAT"/>
    <x v="303"/>
    <s v="0"/>
    <s v="F"/>
  </r>
  <r>
    <s v="2023"/>
    <s v="106044"/>
    <s v="VIAJES EL CORTE INGLES SA OFICINA B"/>
    <s v="A28229813"/>
    <s v="9330488675C"/>
    <d v="2023-12-22T00:00:00"/>
    <n v="105"/>
    <m/>
    <s v="2604CS02094000"/>
    <s v="UFIR MEDICINA CLINIC"/>
    <x v="303"/>
    <s v="0"/>
    <s v="F"/>
  </r>
  <r>
    <s v="2023"/>
    <s v="106044"/>
    <s v="VIAJES EL CORTE INGLES SA OFICINA B"/>
    <s v="A28229813"/>
    <s v="9330488676C"/>
    <d v="2023-12-22T00:00:00"/>
    <n v="130"/>
    <m/>
    <s v="2604CS02094000"/>
    <s v="UFIR MEDICINA CLINIC"/>
    <x v="303"/>
    <s v="0"/>
    <s v="F"/>
  </r>
  <r>
    <s v="2023"/>
    <s v="106044"/>
    <s v="VIAJES EL CORTE INGLES SA OFICINA B"/>
    <s v="A28229813"/>
    <s v="9330488677C"/>
    <d v="2023-12-22T00:00:00"/>
    <n v="157.66999999999999"/>
    <m/>
    <s v="2525FL01947000"/>
    <s v="DEP. FIL.CLÀS.ROM.SE"/>
    <x v="303"/>
    <s v="0"/>
    <s v="F"/>
  </r>
  <r>
    <s v="2023"/>
    <s v="106044"/>
    <s v="VIAJES EL CORTE INGLES SA OFICINA B"/>
    <s v="A28229813"/>
    <s v="9330488678C"/>
    <d v="2023-12-22T00:00:00"/>
    <n v="127.45"/>
    <m/>
    <n v="37480000347000"/>
    <s v="COMPTABILITAT"/>
    <x v="303"/>
    <s v="0"/>
    <s v="F"/>
  </r>
  <r>
    <s v="2023"/>
    <s v="106044"/>
    <s v="VIAJES EL CORTE INGLES SA OFICINA B"/>
    <s v="A28229813"/>
    <s v="9330488679C"/>
    <d v="2023-12-22T00:00:00"/>
    <n v="57.98"/>
    <m/>
    <n v="37480000347000"/>
    <s v="COMPTABILITAT"/>
    <x v="303"/>
    <s v="0"/>
    <s v="F"/>
  </r>
  <r>
    <s v="2023"/>
    <s v="106044"/>
    <s v="VIAJES EL CORTE INGLES SA OFICINA B"/>
    <s v="A28229813"/>
    <s v="9330488680C"/>
    <d v="2023-12-22T00:00:00"/>
    <n v="162.44999999999999"/>
    <m/>
    <n v="37480000347000"/>
    <s v="COMPTABILITAT"/>
    <x v="303"/>
    <s v="0"/>
    <s v="F"/>
  </r>
  <r>
    <s v="2023"/>
    <s v="106044"/>
    <s v="VIAJES EL CORTE INGLES SA OFICINA B"/>
    <s v="A28229813"/>
    <s v="9430072156A"/>
    <d v="2023-12-22T00:00:00"/>
    <n v="-18"/>
    <m/>
    <s v="2585MA02069000"/>
    <s v="DEP. MATEMÀT. I INF."/>
    <x v="303"/>
    <s v="0"/>
    <s v="A"/>
  </r>
  <r>
    <s v="2023"/>
    <s v="106044"/>
    <s v="VIAJES EL CORTE INGLES SA OFICINA B"/>
    <s v="A28229813"/>
    <s v="9130254747C"/>
    <d v="2023-12-22T00:00:00"/>
    <n v="502.2"/>
    <m/>
    <n v="25130000080000"/>
    <s v="OR.ADM.FI/GEOGRAF/Hª"/>
    <x v="303"/>
    <s v="G"/>
    <s v="F"/>
  </r>
  <r>
    <s v="2023"/>
    <s v="504686"/>
    <s v="INST INVESTIGACIO GERMANS TRIAS I P"/>
    <s v="G60805462"/>
    <s v="202302812"/>
    <d v="2023-12-20T00:00:00"/>
    <n v="191.79"/>
    <s v="4200342896"/>
    <s v="2625PS02085000"/>
    <s v="DEP. PSICOLOGIA CLÍN"/>
    <x v="304"/>
    <s v="0"/>
    <s v="F"/>
  </r>
  <r>
    <s v="2023"/>
    <s v="100492"/>
    <s v="MILTENYI BIOTEC SL"/>
    <s v="B82191917"/>
    <s v="1052307047"/>
    <d v="2023-12-05T00:00:00"/>
    <n v="1403"/>
    <s v="4200341495"/>
    <s v="2615CS00885000"/>
    <s v="DP.PATOL.I TERP.EXP."/>
    <x v="305"/>
    <s v="0"/>
    <s v="F"/>
  </r>
  <r>
    <s v="2023"/>
    <s v="100492"/>
    <s v="MILTENYI BIOTEC SL"/>
    <s v="B82191917"/>
    <s v="1052307130"/>
    <d v="2023-12-12T00:00:00"/>
    <n v="1603.25"/>
    <s v="4200342861"/>
    <s v="2595FA02035000"/>
    <s v="DEP. BIOQ. I FISIOLO"/>
    <x v="305"/>
    <s v="0"/>
    <s v="F"/>
  </r>
  <r>
    <s v="2023"/>
    <s v="102297"/>
    <s v="ACUNTIA SAU"/>
    <s v="A80644081"/>
    <s v="27938"/>
    <d v="2023-12-20T00:00:00"/>
    <n v="549999.99"/>
    <m/>
    <n v="37290000331000"/>
    <s v="D ÀREA TIC"/>
    <x v="305"/>
    <s v="0"/>
    <s v="F"/>
  </r>
  <r>
    <s v="2023"/>
    <s v="108911"/>
    <s v="MBI CONSULTING WORLDWIDE"/>
    <s v="B65401168"/>
    <s v=" 0620231218"/>
    <d v="2023-12-25T00:00:00"/>
    <n v="9275"/>
    <s v="4200344416"/>
    <n v="37180001607000"/>
    <s v="OPIR OF.PROJ.INT.REC"/>
    <x v="305"/>
    <s v="0"/>
    <s v="F"/>
  </r>
  <r>
    <s v="2023"/>
    <s v="908818"/>
    <s v="BOYE BIRAME"/>
    <s v="X2968866A"/>
    <s v="T23-09-1205"/>
    <d v="2023-12-25T00:00:00"/>
    <n v="2836.24"/>
    <s v="4200344704"/>
    <n v="37180001607000"/>
    <s v="OPIR OF.PROJ.INT.REC"/>
    <x v="305"/>
    <s v="0"/>
    <s v="F"/>
  </r>
  <r>
    <s v="2023"/>
    <s v="100475"/>
    <s v="REVVITY ESPAÑA SL"/>
    <s v="B82338757"/>
    <s v="2823203375"/>
    <d v="2023-12-22T00:00:00"/>
    <n v="572.11"/>
    <s v="4200345436"/>
    <s v="2604CS02094000"/>
    <s v="UFIR MEDICINA CLINIC"/>
    <x v="306"/>
    <s v="0"/>
    <s v="F"/>
  </r>
  <r>
    <s v="2023"/>
    <s v="102262"/>
    <s v="NIPPON GASES ESPAÑA SLU PRAXAIR ESP"/>
    <s v="B28062339"/>
    <s v="UB23144739"/>
    <d v="2023-12-25T00:00:00"/>
    <n v="574.66999999999996"/>
    <s v="4100017806"/>
    <n v="37190000329000"/>
    <s v="CCIT-UB SCT"/>
    <x v="306"/>
    <s v="0"/>
    <s v="F"/>
  </r>
  <r>
    <s v="2023"/>
    <s v="102994"/>
    <s v="ECONOCOM SERVICIOS SA"/>
    <s v="A28816379"/>
    <s v="6016448"/>
    <d v="2023-12-26T00:00:00"/>
    <n v="232.56"/>
    <m/>
    <n v="37290000331000"/>
    <s v="D ÀREA TIC"/>
    <x v="306"/>
    <s v="0"/>
    <s v="F"/>
  </r>
  <r>
    <s v="2023"/>
    <s v="103004"/>
    <s v="EL CORTE INGLES SA"/>
    <s v="A28017895"/>
    <s v="0095681793"/>
    <d v="2023-12-26T00:00:00"/>
    <n v="639"/>
    <s v="4200342704"/>
    <s v="2575FI02053000"/>
    <s v="DEP. FISICA APLICADA"/>
    <x v="306"/>
    <s v="0"/>
    <s v="F"/>
  </r>
  <r>
    <s v="2023"/>
    <s v="103004"/>
    <s v="EL CORTE INGLES SA"/>
    <s v="A28017895"/>
    <s v="0095681795"/>
    <d v="2023-12-26T00:00:00"/>
    <n v="791.28"/>
    <s v="4200344149"/>
    <s v="2575FI02053000"/>
    <s v="DEP. FISICA APLICADA"/>
    <x v="306"/>
    <s v="0"/>
    <s v="F"/>
  </r>
  <r>
    <s v="2023"/>
    <s v="103004"/>
    <s v="EL CORTE INGLES SA"/>
    <s v="A28017895"/>
    <s v="0095681796"/>
    <d v="2023-12-26T00:00:00"/>
    <n v="261.20999999999998"/>
    <s v="4200344668"/>
    <s v="2565BI01973000"/>
    <s v="DEP.BIOQUIM. BIOMEDI"/>
    <x v="306"/>
    <s v="0"/>
    <s v="F"/>
  </r>
  <r>
    <s v="2023"/>
    <s v="103004"/>
    <s v="EL CORTE INGLES SA"/>
    <s v="A28017895"/>
    <s v="0095681797"/>
    <d v="2023-12-26T00:00:00"/>
    <n v="231.55"/>
    <s v="4200343876"/>
    <s v="2515GH01967000"/>
    <s v="DEP. ANTROPOL.SOCIAL"/>
    <x v="306"/>
    <s v="0"/>
    <s v="F"/>
  </r>
  <r>
    <s v="2023"/>
    <s v="103004"/>
    <s v="EL CORTE INGLES SA"/>
    <s v="A28017895"/>
    <s v="0095681798"/>
    <d v="2023-12-26T00:00:00"/>
    <n v="134.65"/>
    <s v="4200345176"/>
    <s v="2515GH01968001"/>
    <s v="DEP. HISTÒRIA I ARQU"/>
    <x v="306"/>
    <s v="0"/>
    <s v="F"/>
  </r>
  <r>
    <s v="2023"/>
    <s v="103189"/>
    <s v="METTLER TOLEDO, SA ESPAñOLA"/>
    <s v="A08244568"/>
    <s v="648036185"/>
    <d v="2023-12-15T00:00:00"/>
    <n v="168.04"/>
    <s v="4200342425"/>
    <s v="2565BI01973000"/>
    <s v="DEP.BIOQUIM. BIOMEDI"/>
    <x v="306"/>
    <s v="0"/>
    <s v="F"/>
  </r>
  <r>
    <s v="2023"/>
    <s v="103189"/>
    <s v="METTLER TOLEDO, SA ESPAñOLA"/>
    <s v="A08244568"/>
    <s v="648036465"/>
    <d v="2023-12-21T00:00:00"/>
    <n v="103.12"/>
    <s v="4200342425"/>
    <s v="2565BI01973000"/>
    <s v="DEP.BIOQUIM. BIOMEDI"/>
    <x v="306"/>
    <s v="0"/>
    <s v="F"/>
  </r>
  <r>
    <s v="2023"/>
    <s v="103189"/>
    <s v="METTLER TOLEDO, SA ESPAñOLA"/>
    <s v="A08244568"/>
    <s v="648036593"/>
    <d v="2023-12-24T00:00:00"/>
    <n v="315.08"/>
    <s v="4200342425"/>
    <s v="2565BI01973000"/>
    <s v="DEP.BIOQUIM. BIOMEDI"/>
    <x v="306"/>
    <s v="0"/>
    <s v="F"/>
  </r>
  <r>
    <s v="2023"/>
    <s v="103717"/>
    <s v="GMV SOLUCIONES GLOBALES INTERNET SA"/>
    <s v="A83057034"/>
    <s v="502239"/>
    <d v="2023-12-26T00:00:00"/>
    <n v="1379.4"/>
    <s v="4200323629"/>
    <n v="37290000331000"/>
    <s v="D ÀREA TIC"/>
    <x v="306"/>
    <s v="0"/>
    <s v="F"/>
  </r>
  <r>
    <s v="2023"/>
    <s v="104027"/>
    <s v="AKRALAB SL"/>
    <s v="B03362621"/>
    <s v="AKR23023104"/>
    <d v="2023-12-22T00:00:00"/>
    <n v="77.8"/>
    <s v="4200345193"/>
    <s v="2604CS01778000"/>
    <s v="S.DISSECCIÓ MEDICINA"/>
    <x v="306"/>
    <s v="0"/>
    <s v="F"/>
  </r>
  <r>
    <s v="2023"/>
    <s v="105481"/>
    <s v="FOTOCASION S L"/>
    <s v="B80589435"/>
    <s v="13258"/>
    <d v="2023-12-26T00:00:00"/>
    <n v="254"/>
    <s v="4200344562"/>
    <s v="2575FI02053000"/>
    <s v="DEP. FISICA APLICADA"/>
    <x v="306"/>
    <s v="0"/>
    <s v="F"/>
  </r>
  <r>
    <s v="2023"/>
    <s v="108231"/>
    <s v="PHENOMENEX ESPAÑA SLU"/>
    <s v="B87155065"/>
    <s v="23006366"/>
    <d v="2023-12-22T00:00:00"/>
    <n v="643.72"/>
    <s v="4200345107"/>
    <s v="2605CS02081000"/>
    <s v="DEP. MEDICINA-CLÍNIC"/>
    <x v="306"/>
    <s v="0"/>
    <s v="F"/>
  </r>
  <r>
    <s v="2023"/>
    <s v="100122"/>
    <s v="FUNDAC PRIV INST INV BIOMEDICA BELL"/>
    <s v="G58863317"/>
    <s v="3492"/>
    <d v="2023-12-27T00:00:00"/>
    <n v="1302.47"/>
    <s v="4200341178"/>
    <s v="2605CS02079000"/>
    <s v="DEPT. BIOMEDICINA"/>
    <x v="307"/>
    <s v="0"/>
    <s v="F"/>
  </r>
  <r>
    <s v="2023"/>
    <s v="100729"/>
    <s v="DARA INFORMATICA SL DARA"/>
    <s v="B79220919"/>
    <s v="00585"/>
    <d v="2023-12-26T00:00:00"/>
    <n v="13757.7"/>
    <s v="4200345459"/>
    <s v="2604CS02094000"/>
    <s v="UFIR MEDICINA CLINIC"/>
    <x v="307"/>
    <s v="0"/>
    <s v="F"/>
  </r>
  <r>
    <s v="2023"/>
    <s v="100865"/>
    <s v="MICROPLANET LABORATORIOS SL MICROPL"/>
    <s v="B64062607"/>
    <s v="232815"/>
    <d v="2023-12-21T00:00:00"/>
    <n v="318.77"/>
    <s v="4200344979"/>
    <s v="2615CS00885000"/>
    <s v="DP.PATOL.I TERP.EXP."/>
    <x v="307"/>
    <s v="0"/>
    <s v="F"/>
  </r>
  <r>
    <s v="2023"/>
    <s v="101896"/>
    <s v="PISTA CERO SL"/>
    <s v="B58790122"/>
    <s v="31673614"/>
    <d v="2023-12-27T00:00:00"/>
    <n v="100.41"/>
    <s v="4200344795"/>
    <n v="37180001607000"/>
    <s v="OPIR OF.PROJ.INT.REC"/>
    <x v="307"/>
    <s v="0"/>
    <s v="F"/>
  </r>
  <r>
    <s v="2023"/>
    <s v="102150"/>
    <s v="FEDELCO SL"/>
    <s v="B28349942"/>
    <s v="21241"/>
    <d v="2023-12-27T00:00:00"/>
    <n v="35.090000000000003"/>
    <s v="4200328597"/>
    <s v="2605CS02079000"/>
    <s v="DEPT. BIOMEDICINA"/>
    <x v="307"/>
    <s v="G"/>
    <s v="F"/>
  </r>
  <r>
    <s v="2023"/>
    <s v="102170"/>
    <s v="TELEFONICA SOLUC. DE INF. Y C.E,SAU"/>
    <s v="A78053147"/>
    <s v="V1231208022"/>
    <d v="2023-12-26T00:00:00"/>
    <n v="18.440000000000001"/>
    <s v="4200294913"/>
    <s v="2565BI01975000"/>
    <s v="DEP. BIO. EVOL. ECO."/>
    <x v="307"/>
    <s v="0"/>
    <s v="F"/>
  </r>
  <r>
    <s v="2023"/>
    <s v="102170"/>
    <s v="TELEFONICA SOLUC. DE INF. Y C.E,SAU"/>
    <s v="A78053147"/>
    <s v="V1231208023"/>
    <d v="2023-12-26T00:00:00"/>
    <n v="7.5"/>
    <s v="4200294948"/>
    <n v="37290000331000"/>
    <s v="D ÀREA TIC"/>
    <x v="307"/>
    <s v="0"/>
    <s v="F"/>
  </r>
  <r>
    <s v="2023"/>
    <s v="102170"/>
    <s v="TELEFONICA SOLUC. DE INF. Y C.E,SAU"/>
    <s v="A78053147"/>
    <s v="V1231208024"/>
    <d v="2023-12-26T00:00:00"/>
    <n v="99.29"/>
    <s v="4200294948"/>
    <n v="37290000331000"/>
    <s v="D ÀREA TIC"/>
    <x v="307"/>
    <s v="0"/>
    <s v="F"/>
  </r>
  <r>
    <s v="2023"/>
    <s v="102247"/>
    <s v="INFOREIN SA INFOREIN SA"/>
    <s v="A78327350"/>
    <s v="23 CAT 2451"/>
    <d v="2023-12-27T00:00:00"/>
    <n v="336.74"/>
    <s v="4200344260"/>
    <s v="2565GE02064000"/>
    <s v="DEP. DINÀMICA TERRA"/>
    <x v="307"/>
    <s v="0"/>
    <s v="F"/>
  </r>
  <r>
    <s v="2023"/>
    <s v="102247"/>
    <s v="INFOREIN SA INFOREIN SA"/>
    <s v="A78327350"/>
    <s v="23 CAT 2452"/>
    <d v="2023-12-27T00:00:00"/>
    <n v="2158.4"/>
    <s v="4200339921"/>
    <s v="2575QU02071000"/>
    <s v="DEP. ENGINY.QUIM."/>
    <x v="307"/>
    <s v="0"/>
    <s v="F"/>
  </r>
  <r>
    <s v="2023"/>
    <s v="102395"/>
    <s v="CULTEK SL CULTEK SL"/>
    <s v="B28442135"/>
    <s v="FV+489835"/>
    <d v="2023-12-27T00:00:00"/>
    <n v="145.19999999999999"/>
    <s v="4200339794"/>
    <s v="2595FA02036000"/>
    <s v="DEP. FARMÀCIA I TEC"/>
    <x v="307"/>
    <s v="0"/>
    <s v="F"/>
  </r>
  <r>
    <s v="2023"/>
    <s v="102395"/>
    <s v="CULTEK SL CULTEK SL"/>
    <s v="B28442135"/>
    <s v="FV+489836"/>
    <d v="2023-12-27T00:00:00"/>
    <n v="19.36"/>
    <s v="4200340599"/>
    <n v="37190000329000"/>
    <s v="CCIT-UB SCT"/>
    <x v="307"/>
    <s v="0"/>
    <s v="F"/>
  </r>
  <r>
    <s v="2023"/>
    <s v="102395"/>
    <s v="CULTEK SL CULTEK SL"/>
    <s v="B28442135"/>
    <s v="FV+489837"/>
    <d v="2023-12-27T00:00:00"/>
    <n v="116.8"/>
    <s v="4200342198"/>
    <s v="2565BI01973000"/>
    <s v="DEP.BIOQUIM. BIOMEDI"/>
    <x v="307"/>
    <s v="0"/>
    <s v="F"/>
  </r>
  <r>
    <s v="2023"/>
    <s v="102553"/>
    <s v="TRAYSON SAL"/>
    <s v="A58184599"/>
    <s v="585122023"/>
    <d v="2023-12-18T00:00:00"/>
    <n v="574.75"/>
    <s v="4200344401"/>
    <n v="25130000080000"/>
    <s v="OR.ADM.FI/GEOGRAF/Hª"/>
    <x v="307"/>
    <s v="0"/>
    <s v="F"/>
  </r>
  <r>
    <s v="2023"/>
    <s v="102692"/>
    <s v="K TUIN SISTEMAS INFORMATICOS SA"/>
    <s v="A50578772"/>
    <s v="DU231200176"/>
    <d v="2023-12-26T00:00:00"/>
    <n v="720.91"/>
    <s v="4200345116"/>
    <s v="2565GE02063000"/>
    <s v="DEP. MINERALOGIA,P."/>
    <x v="307"/>
    <s v="0"/>
    <s v="F"/>
  </r>
  <r>
    <s v="2023"/>
    <s v="103004"/>
    <s v="EL CORTE INGLES SA"/>
    <s v="A28017895"/>
    <s v="0095681792"/>
    <d v="2023-12-26T00:00:00"/>
    <n v="296.79000000000002"/>
    <s v="4200344156"/>
    <s v="2595FA02034000"/>
    <s v="DEP.NUTRICIÓ, CC.DE"/>
    <x v="307"/>
    <s v="0"/>
    <s v="F"/>
  </r>
  <r>
    <s v="2023"/>
    <s v="103093"/>
    <s v="ALCO SUBMINISTRES LABORATORI SA"/>
    <s v="A08799090"/>
    <s v="023/ES/7167"/>
    <d v="2023-12-25T00:00:00"/>
    <n v="145.30000000000001"/>
    <s v="4200344686"/>
    <s v="2605CS02079000"/>
    <s v="DEPT. BIOMEDICINA"/>
    <x v="307"/>
    <s v="0"/>
    <s v="F"/>
  </r>
  <r>
    <s v="2023"/>
    <s v="103113"/>
    <s v="AQUALOGY SOLUTIONS SA"/>
    <s v="A08018954"/>
    <s v="20230123086"/>
    <d v="2023-06-01T00:00:00"/>
    <n v="39.840000000000003"/>
    <s v="4100009196"/>
    <n v="37480000348000"/>
    <s v="PATRIMONI CONTRACTAC"/>
    <x v="307"/>
    <s v="0"/>
    <s v="F"/>
  </r>
  <r>
    <s v="2023"/>
    <s v="103113"/>
    <s v="AQUALOGY SOLUTIONS SA"/>
    <s v="A08018954"/>
    <s v="20230123087"/>
    <d v="2023-06-01T00:00:00"/>
    <n v="80.040000000000006"/>
    <s v="4100009196"/>
    <n v="37480000348000"/>
    <s v="PATRIMONI CONTRACTAC"/>
    <x v="307"/>
    <s v="0"/>
    <s v="F"/>
  </r>
  <r>
    <s v="2023"/>
    <s v="103113"/>
    <s v="AQUALOGY SOLUTIONS SA"/>
    <s v="A08018954"/>
    <s v="20230154074"/>
    <d v="2023-06-16T00:00:00"/>
    <n v="80.040000000000006"/>
    <s v="4100009196"/>
    <n v="37480000348000"/>
    <s v="PATRIMONI CONTRACTAC"/>
    <x v="307"/>
    <s v="0"/>
    <s v="F"/>
  </r>
  <r>
    <s v="2023"/>
    <s v="103113"/>
    <s v="AQUALOGY SOLUTIONS SA"/>
    <s v="A08018954"/>
    <s v="20230524373"/>
    <d v="2023-07-04T00:00:00"/>
    <n v="122.06"/>
    <s v="4100009196"/>
    <n v="37480000348000"/>
    <s v="PATRIMONI CONTRACTAC"/>
    <x v="307"/>
    <s v="0"/>
    <s v="F"/>
  </r>
  <r>
    <s v="2023"/>
    <s v="103113"/>
    <s v="AQUALOGY SOLUTIONS SA"/>
    <s v="A08018954"/>
    <s v="20230524374"/>
    <d v="2023-07-04T00:00:00"/>
    <n v="313.33999999999997"/>
    <s v="4100009196"/>
    <n v="37480000348000"/>
    <s v="PATRIMONI CONTRACTAC"/>
    <x v="307"/>
    <s v="0"/>
    <s v="F"/>
  </r>
  <r>
    <s v="2023"/>
    <s v="103113"/>
    <s v="AQUALOGY SOLUTIONS SA"/>
    <s v="A08018954"/>
    <s v="20230524375"/>
    <d v="2023-07-04T00:00:00"/>
    <n v="122.06"/>
    <s v="4100009196"/>
    <n v="37480000348000"/>
    <s v="PATRIMONI CONTRACTAC"/>
    <x v="307"/>
    <s v="0"/>
    <s v="F"/>
  </r>
  <r>
    <s v="2023"/>
    <s v="103113"/>
    <s v="AQUALOGY SOLUTIONS SA"/>
    <s v="A08018954"/>
    <s v="20230524376"/>
    <d v="2023-07-04T00:00:00"/>
    <n v="41.44"/>
    <s v="4100009196"/>
    <n v="37480000348000"/>
    <s v="PATRIMONI CONTRACTAC"/>
    <x v="307"/>
    <s v="0"/>
    <s v="F"/>
  </r>
  <r>
    <s v="2023"/>
    <s v="103113"/>
    <s v="AQUALOGY SOLUTIONS SA"/>
    <s v="A08018954"/>
    <s v="20230524377"/>
    <d v="2023-07-04T00:00:00"/>
    <n v="299.83"/>
    <s v="4100009196"/>
    <n v="37480000348000"/>
    <s v="PATRIMONI CONTRACTAC"/>
    <x v="307"/>
    <s v="0"/>
    <s v="F"/>
  </r>
  <r>
    <s v="2023"/>
    <s v="103113"/>
    <s v="AQUALOGY SOLUTIONS SA"/>
    <s v="A08018954"/>
    <s v="20230524378"/>
    <d v="2023-07-04T00:00:00"/>
    <n v="122.06"/>
    <s v="4100009196"/>
    <n v="37480000348000"/>
    <s v="PATRIMONI CONTRACTAC"/>
    <x v="307"/>
    <s v="0"/>
    <s v="F"/>
  </r>
  <r>
    <s v="2023"/>
    <s v="103113"/>
    <s v="AQUALOGY SOLUTIONS SA"/>
    <s v="A08018954"/>
    <s v="20230524379"/>
    <d v="2023-07-04T00:00:00"/>
    <n v="83.25"/>
    <s v="4100009196"/>
    <n v="37480000348000"/>
    <s v="PATRIMONI CONTRACTAC"/>
    <x v="307"/>
    <s v="0"/>
    <s v="F"/>
  </r>
  <r>
    <s v="2023"/>
    <s v="103113"/>
    <s v="AQUALOGY SOLUTIONS SA"/>
    <s v="A08018954"/>
    <s v="20230524380"/>
    <d v="2023-07-04T00:00:00"/>
    <n v="41.44"/>
    <s v="4100009196"/>
    <n v="37480000348000"/>
    <s v="PATRIMONI CONTRACTAC"/>
    <x v="307"/>
    <s v="0"/>
    <s v="F"/>
  </r>
  <r>
    <s v="2023"/>
    <s v="103113"/>
    <s v="AQUALOGY SOLUTIONS SA"/>
    <s v="A08018954"/>
    <s v="20230524381"/>
    <d v="2023-07-04T00:00:00"/>
    <n v="122.06"/>
    <s v="4100009196"/>
    <n v="37480000348000"/>
    <s v="PATRIMONI CONTRACTAC"/>
    <x v="307"/>
    <s v="0"/>
    <s v="F"/>
  </r>
  <r>
    <s v="2023"/>
    <s v="103113"/>
    <s v="AQUALOGY SOLUTIONS SA"/>
    <s v="A08018954"/>
    <s v="20230524382"/>
    <d v="2023-07-04T00:00:00"/>
    <n v="41.44"/>
    <s v="4100009196"/>
    <n v="37480000348000"/>
    <s v="PATRIMONI CONTRACTAC"/>
    <x v="307"/>
    <s v="0"/>
    <s v="F"/>
  </r>
  <r>
    <s v="2023"/>
    <s v="103113"/>
    <s v="AQUALOGY SOLUTIONS SA"/>
    <s v="A08018954"/>
    <s v="20230524383"/>
    <d v="2023-07-04T00:00:00"/>
    <n v="83.25"/>
    <s v="4100009196"/>
    <n v="37480000348000"/>
    <s v="PATRIMONI CONTRACTAC"/>
    <x v="307"/>
    <s v="0"/>
    <s v="F"/>
  </r>
  <r>
    <s v="2023"/>
    <s v="103113"/>
    <s v="AQUALOGY SOLUTIONS SA"/>
    <s v="A08018954"/>
    <s v="20230524384"/>
    <d v="2023-07-04T00:00:00"/>
    <n v="41.44"/>
    <s v="4100009196"/>
    <n v="37480000348000"/>
    <s v="PATRIMONI CONTRACTAC"/>
    <x v="307"/>
    <s v="0"/>
    <s v="F"/>
  </r>
  <r>
    <s v="2023"/>
    <s v="103113"/>
    <s v="AQUALOGY SOLUTIONS SA"/>
    <s v="A08018954"/>
    <s v="20230524385"/>
    <d v="2023-07-04T00:00:00"/>
    <n v="122.06"/>
    <s v="4100009196"/>
    <n v="37480000348000"/>
    <s v="PATRIMONI CONTRACTAC"/>
    <x v="307"/>
    <s v="0"/>
    <s v="F"/>
  </r>
  <r>
    <s v="2023"/>
    <s v="103113"/>
    <s v="AQUALOGY SOLUTIONS SA"/>
    <s v="A08018954"/>
    <s v="20230524386"/>
    <d v="2023-07-04T00:00:00"/>
    <n v="122.06"/>
    <s v="4100009196"/>
    <n v="37480000348000"/>
    <s v="PATRIMONI CONTRACTAC"/>
    <x v="307"/>
    <s v="0"/>
    <s v="F"/>
  </r>
  <r>
    <s v="2023"/>
    <s v="103113"/>
    <s v="AQUALOGY SOLUTIONS SA"/>
    <s v="A08018954"/>
    <s v="20230524387"/>
    <d v="2023-07-04T00:00:00"/>
    <n v="41.44"/>
    <s v="4100009196"/>
    <n v="37480000348000"/>
    <s v="PATRIMONI CONTRACTAC"/>
    <x v="307"/>
    <s v="0"/>
    <s v="F"/>
  </r>
  <r>
    <s v="2023"/>
    <s v="103113"/>
    <s v="AQUALOGY SOLUTIONS SA"/>
    <s v="A08018954"/>
    <s v="20230524388"/>
    <d v="2023-07-04T00:00:00"/>
    <n v="122.06"/>
    <s v="4100009196"/>
    <n v="37480000348000"/>
    <s v="PATRIMONI CONTRACTAC"/>
    <x v="307"/>
    <s v="0"/>
    <s v="F"/>
  </r>
  <r>
    <s v="2023"/>
    <s v="103113"/>
    <s v="AQUALOGY SOLUTIONS SA"/>
    <s v="A08018954"/>
    <s v="20230524389"/>
    <d v="2023-07-04T00:00:00"/>
    <n v="122.06"/>
    <s v="4100009196"/>
    <n v="37480000348000"/>
    <s v="PATRIMONI CONTRACTAC"/>
    <x v="307"/>
    <s v="0"/>
    <s v="F"/>
  </r>
  <r>
    <s v="2023"/>
    <s v="103113"/>
    <s v="AQUALOGY SOLUTIONS SA"/>
    <s v="A08018954"/>
    <s v="20230524390"/>
    <d v="2023-07-04T00:00:00"/>
    <n v="122.06"/>
    <s v="4100009196"/>
    <n v="37480000348000"/>
    <s v="PATRIMONI CONTRACTAC"/>
    <x v="307"/>
    <s v="0"/>
    <s v="F"/>
  </r>
  <r>
    <s v="2023"/>
    <s v="103113"/>
    <s v="AQUALOGY SOLUTIONS SA"/>
    <s v="A08018954"/>
    <s v="20230524391"/>
    <d v="2023-07-04T00:00:00"/>
    <n v="122.06"/>
    <s v="4100009196"/>
    <n v="37480000348000"/>
    <s v="PATRIMONI CONTRACTAC"/>
    <x v="307"/>
    <s v="0"/>
    <s v="F"/>
  </r>
  <r>
    <s v="2023"/>
    <s v="103113"/>
    <s v="AQUALOGY SOLUTIONS SA"/>
    <s v="A08018954"/>
    <s v="20230524392"/>
    <d v="2023-07-04T00:00:00"/>
    <n v="299.83"/>
    <s v="4100009196"/>
    <n v="37480000348000"/>
    <s v="PATRIMONI CONTRACTAC"/>
    <x v="307"/>
    <s v="0"/>
    <s v="F"/>
  </r>
  <r>
    <s v="2023"/>
    <s v="103113"/>
    <s v="AQUALOGY SOLUTIONS SA"/>
    <s v="A08018954"/>
    <s v="20230524393"/>
    <d v="2023-07-04T00:00:00"/>
    <n v="20.190000000000001"/>
    <s v="4100009196"/>
    <n v="37480000348000"/>
    <s v="PATRIMONI CONTRACTAC"/>
    <x v="307"/>
    <s v="0"/>
    <s v="F"/>
  </r>
  <r>
    <s v="2023"/>
    <s v="103113"/>
    <s v="AQUALOGY SOLUTIONS SA"/>
    <s v="A08018954"/>
    <s v="20230524394"/>
    <d v="2023-07-04T00:00:00"/>
    <n v="41.44"/>
    <s v="4100009196"/>
    <n v="37480000348000"/>
    <s v="PATRIMONI CONTRACTAC"/>
    <x v="307"/>
    <s v="0"/>
    <s v="F"/>
  </r>
  <r>
    <s v="2023"/>
    <s v="103113"/>
    <s v="AQUALOGY SOLUTIONS SA"/>
    <s v="A08018954"/>
    <s v="20230524395"/>
    <d v="2023-07-04T00:00:00"/>
    <n v="63.2"/>
    <s v="4100009196"/>
    <n v="37480000348000"/>
    <s v="PATRIMONI CONTRACTAC"/>
    <x v="307"/>
    <s v="0"/>
    <s v="F"/>
  </r>
  <r>
    <s v="2023"/>
    <s v="103113"/>
    <s v="AQUALOGY SOLUTIONS SA"/>
    <s v="A08018954"/>
    <s v="20230524396"/>
    <d v="2023-07-04T00:00:00"/>
    <n v="299.83"/>
    <s v="4100009196"/>
    <n v="37480000348000"/>
    <s v="PATRIMONI CONTRACTAC"/>
    <x v="307"/>
    <s v="0"/>
    <s v="F"/>
  </r>
  <r>
    <s v="2023"/>
    <s v="103113"/>
    <s v="AQUALOGY SOLUTIONS SA"/>
    <s v="A08018954"/>
    <s v="20230524397"/>
    <d v="2023-07-04T00:00:00"/>
    <n v="487.33"/>
    <s v="4100009196"/>
    <n v="37480000348000"/>
    <s v="PATRIMONI CONTRACTAC"/>
    <x v="307"/>
    <s v="0"/>
    <s v="F"/>
  </r>
  <r>
    <s v="2023"/>
    <s v="103113"/>
    <s v="AQUALOGY SOLUTIONS SA"/>
    <s v="A08018954"/>
    <s v="20230524398"/>
    <d v="2023-07-04T00:00:00"/>
    <n v="299.83"/>
    <s v="4100009196"/>
    <n v="37480000348000"/>
    <s v="PATRIMONI CONTRACTAC"/>
    <x v="307"/>
    <s v="0"/>
    <s v="F"/>
  </r>
  <r>
    <s v="2023"/>
    <s v="103113"/>
    <s v="AQUALOGY SOLUTIONS SA"/>
    <s v="A08018954"/>
    <s v="20230524399"/>
    <d v="2023-07-04T00:00:00"/>
    <n v="122.06"/>
    <s v="4100009196"/>
    <n v="37480000348000"/>
    <s v="PATRIMONI CONTRACTAC"/>
    <x v="307"/>
    <s v="0"/>
    <s v="F"/>
  </r>
  <r>
    <s v="2023"/>
    <s v="103113"/>
    <s v="AQUALOGY SOLUTIONS SA"/>
    <s v="A08018954"/>
    <s v="20230524400"/>
    <d v="2023-07-04T00:00:00"/>
    <n v="41.44"/>
    <s v="4100009196"/>
    <n v="37480000348000"/>
    <s v="PATRIMONI CONTRACTAC"/>
    <x v="307"/>
    <s v="0"/>
    <s v="F"/>
  </r>
  <r>
    <s v="2023"/>
    <s v="103113"/>
    <s v="AQUALOGY SOLUTIONS SA"/>
    <s v="A08018954"/>
    <s v="20230524401"/>
    <d v="2023-07-04T00:00:00"/>
    <n v="282.33"/>
    <s v="4100009196"/>
    <n v="37480000348000"/>
    <s v="PATRIMONI CONTRACTAC"/>
    <x v="307"/>
    <s v="0"/>
    <s v="F"/>
  </r>
  <r>
    <s v="2023"/>
    <s v="103113"/>
    <s v="AQUALOGY SOLUTIONS SA"/>
    <s v="A08018954"/>
    <s v="20230524402"/>
    <d v="2023-07-04T00:00:00"/>
    <n v="487.33"/>
    <s v="4100009196"/>
    <n v="37480000348000"/>
    <s v="PATRIMONI CONTRACTAC"/>
    <x v="307"/>
    <s v="0"/>
    <s v="F"/>
  </r>
  <r>
    <s v="2023"/>
    <s v="103113"/>
    <s v="AQUALOGY SOLUTIONS SA"/>
    <s v="A08018954"/>
    <s v="20230524403"/>
    <d v="2023-07-04T00:00:00"/>
    <n v="162.63999999999999"/>
    <s v="4100009196"/>
    <n v="37480000348000"/>
    <s v="PATRIMONI CONTRACTAC"/>
    <x v="307"/>
    <s v="0"/>
    <s v="F"/>
  </r>
  <r>
    <s v="2023"/>
    <s v="103113"/>
    <s v="AQUALOGY SOLUTIONS SA"/>
    <s v="A08018954"/>
    <s v="20230524404"/>
    <d v="2023-07-04T00:00:00"/>
    <n v="122.06"/>
    <s v="4100009196"/>
    <n v="37480000348000"/>
    <s v="PATRIMONI CONTRACTAC"/>
    <x v="307"/>
    <s v="0"/>
    <s v="F"/>
  </r>
  <r>
    <s v="2023"/>
    <s v="103113"/>
    <s v="AQUALOGY SOLUTIONS SA"/>
    <s v="A08018954"/>
    <s v="20230524405"/>
    <d v="2023-07-04T00:00:00"/>
    <n v="41.44"/>
    <s v="4100009196"/>
    <n v="37480000348000"/>
    <s v="PATRIMONI CONTRACTAC"/>
    <x v="307"/>
    <s v="0"/>
    <s v="F"/>
  </r>
  <r>
    <s v="2023"/>
    <s v="103113"/>
    <s v="AQUALOGY SOLUTIONS SA"/>
    <s v="A08018954"/>
    <s v="20230524406"/>
    <d v="2023-07-04T00:00:00"/>
    <n v="30.19"/>
    <s v="4100009196"/>
    <n v="37480000348000"/>
    <s v="PATRIMONI CONTRACTAC"/>
    <x v="307"/>
    <s v="0"/>
    <s v="F"/>
  </r>
  <r>
    <s v="2023"/>
    <s v="103113"/>
    <s v="AQUALOGY SOLUTIONS SA"/>
    <s v="A08018954"/>
    <s v="20230524407"/>
    <d v="2023-07-04T00:00:00"/>
    <n v="41.44"/>
    <s v="4100009196"/>
    <n v="37480000348000"/>
    <s v="PATRIMONI CONTRACTAC"/>
    <x v="307"/>
    <s v="0"/>
    <s v="F"/>
  </r>
  <r>
    <s v="2023"/>
    <s v="103113"/>
    <s v="AQUALOGY SOLUTIONS SA"/>
    <s v="A08018954"/>
    <s v="20230524408"/>
    <d v="2023-07-04T00:00:00"/>
    <n v="41.44"/>
    <s v="4100009196"/>
    <n v="37480000348000"/>
    <s v="PATRIMONI CONTRACTAC"/>
    <x v="307"/>
    <s v="0"/>
    <s v="F"/>
  </r>
  <r>
    <s v="2023"/>
    <s v="103113"/>
    <s v="AQUALOGY SOLUTIONS SA"/>
    <s v="A08018954"/>
    <s v="20230524409"/>
    <d v="2023-07-04T00:00:00"/>
    <n v="122.06"/>
    <s v="4100009196"/>
    <n v="37480000348000"/>
    <s v="PATRIMONI CONTRACTAC"/>
    <x v="307"/>
    <s v="0"/>
    <s v="F"/>
  </r>
  <r>
    <s v="2023"/>
    <s v="103113"/>
    <s v="AQUALOGY SOLUTIONS SA"/>
    <s v="A08018954"/>
    <s v="20230524410"/>
    <d v="2023-07-04T00:00:00"/>
    <n v="159.74"/>
    <s v="4100009196"/>
    <n v="37480000348000"/>
    <s v="PATRIMONI CONTRACTAC"/>
    <x v="307"/>
    <s v="0"/>
    <s v="F"/>
  </r>
  <r>
    <s v="2023"/>
    <s v="103113"/>
    <s v="AQUALOGY SOLUTIONS SA"/>
    <s v="A08018954"/>
    <s v="20230524411"/>
    <d v="2023-07-04T00:00:00"/>
    <n v="258.77"/>
    <s v="4100009196"/>
    <n v="37480000348000"/>
    <s v="PATRIMONI CONTRACTAC"/>
    <x v="307"/>
    <s v="0"/>
    <s v="F"/>
  </r>
  <r>
    <s v="2023"/>
    <s v="103113"/>
    <s v="AQUALOGY SOLUTIONS SA"/>
    <s v="A08018954"/>
    <s v="20230524412"/>
    <d v="2023-07-04T00:00:00"/>
    <n v="8.8800000000000008"/>
    <s v="4100009196"/>
    <n v="37480000348000"/>
    <s v="PATRIMONI CONTRACTAC"/>
    <x v="307"/>
    <s v="0"/>
    <s v="F"/>
  </r>
  <r>
    <s v="2023"/>
    <s v="103113"/>
    <s v="AQUALOGY SOLUTIONS SA"/>
    <s v="A08018954"/>
    <s v="20230524413"/>
    <d v="2023-07-04T00:00:00"/>
    <n v="33.9"/>
    <s v="4100009196"/>
    <n v="37480000348000"/>
    <s v="PATRIMONI CONTRACTAC"/>
    <x v="307"/>
    <s v="0"/>
    <s v="F"/>
  </r>
  <r>
    <s v="2023"/>
    <s v="103113"/>
    <s v="AQUALOGY SOLUTIONS SA"/>
    <s v="A08018954"/>
    <s v="20230524414"/>
    <d v="2023-07-04T00:00:00"/>
    <n v="122.06"/>
    <s v="4100009196"/>
    <n v="37480000348000"/>
    <s v="PATRIMONI CONTRACTAC"/>
    <x v="307"/>
    <s v="0"/>
    <s v="F"/>
  </r>
  <r>
    <s v="2023"/>
    <s v="103113"/>
    <s v="AQUALOGY SOLUTIONS SA"/>
    <s v="A08018954"/>
    <s v="20230524415"/>
    <d v="2023-07-04T00:00:00"/>
    <n v="18.66"/>
    <s v="4100009196"/>
    <n v="37480000348000"/>
    <s v="PATRIMONI CONTRACTAC"/>
    <x v="307"/>
    <s v="0"/>
    <s v="F"/>
  </r>
  <r>
    <s v="2023"/>
    <s v="103113"/>
    <s v="AQUALOGY SOLUTIONS SA"/>
    <s v="A08018954"/>
    <s v="20230524416"/>
    <d v="2023-07-04T00:00:00"/>
    <n v="299.83"/>
    <s v="4100009196"/>
    <n v="37480000348000"/>
    <s v="PATRIMONI CONTRACTAC"/>
    <x v="307"/>
    <s v="0"/>
    <s v="F"/>
  </r>
  <r>
    <s v="2023"/>
    <s v="103113"/>
    <s v="AQUALOGY SOLUTIONS SA"/>
    <s v="A08018954"/>
    <s v="20230524417"/>
    <d v="2023-07-04T00:00:00"/>
    <n v="282.33"/>
    <s v="4100009196"/>
    <n v="37480000348000"/>
    <s v="PATRIMONI CONTRACTAC"/>
    <x v="307"/>
    <s v="0"/>
    <s v="F"/>
  </r>
  <r>
    <s v="2023"/>
    <s v="103113"/>
    <s v="AQUALOGY SOLUTIONS SA"/>
    <s v="A08018954"/>
    <s v="20230524418"/>
    <d v="2023-07-04T00:00:00"/>
    <n v="51.5"/>
    <s v="4100009196"/>
    <n v="37480000348000"/>
    <s v="PATRIMONI CONTRACTAC"/>
    <x v="307"/>
    <s v="0"/>
    <s v="F"/>
  </r>
  <r>
    <s v="2023"/>
    <s v="103113"/>
    <s v="AQUALOGY SOLUTIONS SA"/>
    <s v="A08018954"/>
    <s v="20230524419"/>
    <d v="2023-07-04T00:00:00"/>
    <n v="198.54"/>
    <s v="4100009196"/>
    <n v="37480000348000"/>
    <s v="PATRIMONI CONTRACTAC"/>
    <x v="307"/>
    <s v="0"/>
    <s v="F"/>
  </r>
  <r>
    <s v="2023"/>
    <s v="103113"/>
    <s v="AQUALOGY SOLUTIONS SA"/>
    <s v="A08018954"/>
    <s v="20230524420"/>
    <d v="2023-07-04T00:00:00"/>
    <n v="258.77"/>
    <s v="4100009196"/>
    <n v="37480000348000"/>
    <s v="PATRIMONI CONTRACTAC"/>
    <x v="307"/>
    <s v="0"/>
    <s v="F"/>
  </r>
  <r>
    <s v="2023"/>
    <s v="103113"/>
    <s v="AQUALOGY SOLUTIONS SA"/>
    <s v="A08018954"/>
    <s v="20230524421"/>
    <d v="2023-07-04T00:00:00"/>
    <n v="122.06"/>
    <s v="4100009196"/>
    <n v="37480000348000"/>
    <s v="PATRIMONI CONTRACTAC"/>
    <x v="307"/>
    <s v="0"/>
    <s v="F"/>
  </r>
  <r>
    <s v="2023"/>
    <s v="103113"/>
    <s v="AQUALOGY SOLUTIONS SA"/>
    <s v="A08018954"/>
    <s v="20230524422"/>
    <d v="2023-07-04T00:00:00"/>
    <n v="392.33"/>
    <s v="4100009196"/>
    <n v="37480000348000"/>
    <s v="PATRIMONI CONTRACTAC"/>
    <x v="307"/>
    <s v="0"/>
    <s v="F"/>
  </r>
  <r>
    <s v="2023"/>
    <s v="103113"/>
    <s v="AQUALOGY SOLUTIONS SA"/>
    <s v="A08018954"/>
    <s v="20230524423"/>
    <d v="2023-07-04T00:00:00"/>
    <n v="122.06"/>
    <s v="4100009196"/>
    <n v="37480000348000"/>
    <s v="PATRIMONI CONTRACTAC"/>
    <x v="307"/>
    <s v="0"/>
    <s v="F"/>
  </r>
  <r>
    <s v="2023"/>
    <s v="103113"/>
    <s v="AQUALOGY SOLUTIONS SA"/>
    <s v="A08018954"/>
    <s v="20230524424"/>
    <d v="2023-07-04T00:00:00"/>
    <n v="198.54"/>
    <s v="4100009196"/>
    <n v="37480000348000"/>
    <s v="PATRIMONI CONTRACTAC"/>
    <x v="307"/>
    <s v="0"/>
    <s v="F"/>
  </r>
  <r>
    <s v="2023"/>
    <s v="103113"/>
    <s v="AQUALOGY SOLUTIONS SA"/>
    <s v="A08018954"/>
    <s v="20230524425"/>
    <d v="2023-07-04T00:00:00"/>
    <n v="282.33"/>
    <s v="4100009196"/>
    <n v="37480000348000"/>
    <s v="PATRIMONI CONTRACTAC"/>
    <x v="307"/>
    <s v="0"/>
    <s v="F"/>
  </r>
  <r>
    <s v="2023"/>
    <s v="103113"/>
    <s v="AQUALOGY SOLUTIONS SA"/>
    <s v="A08018954"/>
    <s v="20230524426"/>
    <d v="2023-07-04T00:00:00"/>
    <n v="159.74"/>
    <s v="4100009196"/>
    <n v="37480000348000"/>
    <s v="PATRIMONI CONTRACTAC"/>
    <x v="307"/>
    <s v="0"/>
    <s v="F"/>
  </r>
  <r>
    <s v="2023"/>
    <s v="103113"/>
    <s v="AQUALOGY SOLUTIONS SA"/>
    <s v="A08018954"/>
    <s v="20230524427"/>
    <d v="2023-07-04T00:00:00"/>
    <n v="122.06"/>
    <s v="4100009196"/>
    <n v="37480000348000"/>
    <s v="PATRIMONI CONTRACTAC"/>
    <x v="307"/>
    <s v="0"/>
    <s v="F"/>
  </r>
  <r>
    <s v="2023"/>
    <s v="103113"/>
    <s v="AQUALOGY SOLUTIONS SA"/>
    <s v="A08018954"/>
    <s v="20230654921"/>
    <d v="2023-07-05T00:00:00"/>
    <n v="18.66"/>
    <s v="4100009196"/>
    <n v="37480000348000"/>
    <s v="PATRIMONI CONTRACTAC"/>
    <x v="307"/>
    <s v="0"/>
    <s v="F"/>
  </r>
  <r>
    <s v="2023"/>
    <s v="103113"/>
    <s v="AQUALOGY SOLUTIONS SA"/>
    <s v="A08018954"/>
    <s v="20230688243"/>
    <d v="2023-07-26T00:00:00"/>
    <n v="41.44"/>
    <s v="4100009196"/>
    <n v="37480000348000"/>
    <s v="PATRIMONI CONTRACTAC"/>
    <x v="307"/>
    <s v="0"/>
    <s v="F"/>
  </r>
  <r>
    <s v="2023"/>
    <s v="103113"/>
    <s v="AQUALOGY SOLUTIONS SA"/>
    <s v="A08018954"/>
    <s v="20230719548"/>
    <d v="2023-11-02T00:00:00"/>
    <n v="41.44"/>
    <s v="4100009196"/>
    <n v="37480000348000"/>
    <s v="PATRIMONI CONTRACTAC"/>
    <x v="307"/>
    <s v="0"/>
    <s v="F"/>
  </r>
  <r>
    <s v="2023"/>
    <s v="103113"/>
    <s v="AQUALOGY SOLUTIONS SA"/>
    <s v="A08018954"/>
    <s v="20230719678"/>
    <d v="2023-11-02T00:00:00"/>
    <n v="8.8800000000000008"/>
    <s v="4100009196"/>
    <n v="37480000348000"/>
    <s v="PATRIMONI CONTRACTAC"/>
    <x v="307"/>
    <s v="0"/>
    <s v="F"/>
  </r>
  <r>
    <s v="2023"/>
    <s v="103301"/>
    <s v="FIELDTURF POLIGRAS SA"/>
    <s v="A58653676"/>
    <s v="2013369"/>
    <d v="2023-12-27T00:00:00"/>
    <n v="1221.71"/>
    <m/>
    <n v="38490001722000"/>
    <s v="ESPORTS"/>
    <x v="307"/>
    <s v="0"/>
    <s v="F"/>
  </r>
  <r>
    <s v="2023"/>
    <s v="103301"/>
    <s v="FIELDTURF POLIGRAS SA"/>
    <s v="A58653676"/>
    <s v="2013370"/>
    <d v="2023-12-27T00:00:00"/>
    <n v="1018.34"/>
    <m/>
    <n v="38490001722000"/>
    <s v="ESPORTS"/>
    <x v="307"/>
    <s v="0"/>
    <s v="F"/>
  </r>
  <r>
    <s v="2023"/>
    <s v="105377"/>
    <s v="FORNS ENRICH SL"/>
    <s v="B58244112"/>
    <s v="1187"/>
    <d v="2023-12-27T00:00:00"/>
    <n v="558"/>
    <m/>
    <n v="37480000347000"/>
    <s v="COMPTABILITAT"/>
    <x v="307"/>
    <s v="0"/>
    <s v="F"/>
  </r>
  <r>
    <s v="2023"/>
    <s v="105377"/>
    <s v="FORNS ENRICH SL"/>
    <s v="B58244112"/>
    <s v="1188"/>
    <d v="2023-12-27T00:00:00"/>
    <n v="537"/>
    <m/>
    <n v="37480000347000"/>
    <s v="COMPTABILITAT"/>
    <x v="307"/>
    <s v="0"/>
    <s v="F"/>
  </r>
  <r>
    <s v="2023"/>
    <s v="105837"/>
    <s v="PALOU MARCS SL"/>
    <s v="B59734426"/>
    <s v="6"/>
    <d v="2023-12-27T00:00:00"/>
    <n v="267.08"/>
    <s v="4100017833"/>
    <s v="2525FL01945000"/>
    <s v="DEP.FIL.CATALANA I L"/>
    <x v="307"/>
    <s v="0"/>
    <s v="F"/>
  </r>
  <r>
    <s v="2023"/>
    <s v="105866"/>
    <s v="MERCK LIFE SCIENCE SLU totes comand"/>
    <s v="B79184115"/>
    <s v="8250774644"/>
    <d v="2023-12-27T00:00:00"/>
    <n v="66.069999999999993"/>
    <s v="4200342370"/>
    <s v="2575QU02072000"/>
    <s v="DEP. QUIM. INORG.ORG"/>
    <x v="307"/>
    <s v="0"/>
    <s v="F"/>
  </r>
  <r>
    <s v="2023"/>
    <s v="106050"/>
    <s v="SEIDOR OPENTRENDS SL"/>
    <s v="B63446470"/>
    <s v="233428"/>
    <d v="2023-12-27T00:00:00"/>
    <n v="16185.73"/>
    <m/>
    <n v="37290000331000"/>
    <s v="D ÀREA TIC"/>
    <x v="307"/>
    <s v="0"/>
    <s v="F"/>
  </r>
  <r>
    <s v="2023"/>
    <s v="107424"/>
    <s v="DDBIOLAB, SLU"/>
    <s v="B66238197"/>
    <s v="15108358"/>
    <d v="2023-10-26T00:00:00"/>
    <n v="142.59"/>
    <s v="4200337362"/>
    <s v="2575QU02072000"/>
    <s v="DEP. QUIM. INORG.ORG"/>
    <x v="307"/>
    <s v="0"/>
    <s v="F"/>
  </r>
  <r>
    <s v="2023"/>
    <s v="107424"/>
    <s v="DDBIOLAB, SLU"/>
    <s v="B66238197"/>
    <s v="15108510"/>
    <d v="2023-12-22T00:00:00"/>
    <n v="563.82000000000005"/>
    <s v="4200342181"/>
    <s v="2615CS00885000"/>
    <s v="DP.PATOL.I TERP.EXP."/>
    <x v="307"/>
    <s v="0"/>
    <s v="F"/>
  </r>
  <r>
    <s v="2023"/>
    <s v="107424"/>
    <s v="DDBIOLAB, SLU"/>
    <s v="B66238197"/>
    <s v="15108511"/>
    <d v="2023-12-22T00:00:00"/>
    <n v="94.55"/>
    <s v="4200334458"/>
    <s v="2595FA00247000"/>
    <s v="DP.FARMACO.QUI.TERAP"/>
    <x v="307"/>
    <s v="0"/>
    <s v="F"/>
  </r>
  <r>
    <s v="2023"/>
    <s v="107424"/>
    <s v="DDBIOLAB, SLU"/>
    <s v="B66238197"/>
    <s v="15108512"/>
    <d v="2023-12-22T00:00:00"/>
    <n v="348.48"/>
    <s v="4200337800"/>
    <s v="2565BI01976001"/>
    <s v="DEP. GENÈTICA, MICRO"/>
    <x v="307"/>
    <s v="0"/>
    <s v="F"/>
  </r>
  <r>
    <s v="2023"/>
    <s v="107424"/>
    <s v="DDBIOLAB, SLU"/>
    <s v="B66238197"/>
    <s v="15108513"/>
    <d v="2023-12-22T00:00:00"/>
    <n v="225.75"/>
    <s v="4200339650"/>
    <s v="2575QU02070000"/>
    <s v="DEP. C.MATERIALS I Q"/>
    <x v="307"/>
    <s v="0"/>
    <s v="F"/>
  </r>
  <r>
    <s v="2023"/>
    <s v="107424"/>
    <s v="DDBIOLAB, SLU"/>
    <s v="B66238197"/>
    <s v="15108514"/>
    <d v="2023-12-22T00:00:00"/>
    <n v="11.74"/>
    <s v="4200333095"/>
    <s v="2565BI01974000"/>
    <s v="DEP.BIO.CEL. FIS. IM"/>
    <x v="307"/>
    <s v="0"/>
    <s v="F"/>
  </r>
  <r>
    <s v="2023"/>
    <s v="107424"/>
    <s v="DDBIOLAB, SLU"/>
    <s v="B66238197"/>
    <s v="15108515"/>
    <d v="2023-12-22T00:00:00"/>
    <n v="6.26"/>
    <s v="4200340885"/>
    <n v="37180001607000"/>
    <s v="OPIR OF.PROJ.INT.REC"/>
    <x v="307"/>
    <s v="0"/>
    <s v="F"/>
  </r>
  <r>
    <s v="2023"/>
    <s v="107424"/>
    <s v="DDBIOLAB, SLU"/>
    <s v="B66238197"/>
    <s v="15108516"/>
    <d v="2023-12-22T00:00:00"/>
    <n v="71.03"/>
    <s v="4200340885"/>
    <n v="37180001607000"/>
    <s v="OPIR OF.PROJ.INT.REC"/>
    <x v="307"/>
    <s v="0"/>
    <s v="F"/>
  </r>
  <r>
    <s v="2023"/>
    <s v="107424"/>
    <s v="DDBIOLAB, SLU"/>
    <s v="B66238197"/>
    <s v="15108517"/>
    <d v="2023-12-22T00:00:00"/>
    <n v="12.1"/>
    <s v="4200340885"/>
    <n v="37180001607000"/>
    <s v="OPIR OF.PROJ.INT.REC"/>
    <x v="307"/>
    <s v="0"/>
    <s v="F"/>
  </r>
  <r>
    <s v="2023"/>
    <s v="107424"/>
    <s v="DDBIOLAB, SLU"/>
    <s v="B66238197"/>
    <s v="15108518"/>
    <d v="2023-12-22T00:00:00"/>
    <n v="15.32"/>
    <s v="4200341287"/>
    <s v="2565BI01974000"/>
    <s v="DEP.BIO.CEL. FIS. IM"/>
    <x v="307"/>
    <s v="0"/>
    <s v="F"/>
  </r>
  <r>
    <s v="2023"/>
    <s v="107424"/>
    <s v="DDBIOLAB, SLU"/>
    <s v="B66238197"/>
    <s v="15108519"/>
    <d v="2023-12-22T00:00:00"/>
    <n v="423.5"/>
    <s v="4200341381"/>
    <s v="2565BI01975000"/>
    <s v="DEP. BIO. EVOL. ECO."/>
    <x v="307"/>
    <s v="0"/>
    <s v="F"/>
  </r>
  <r>
    <s v="2023"/>
    <s v="107424"/>
    <s v="DDBIOLAB, SLU"/>
    <s v="B66238197"/>
    <s v="15108520"/>
    <d v="2023-12-22T00:00:00"/>
    <n v="290.39999999999998"/>
    <s v="4200341472"/>
    <s v="2565GE02063000"/>
    <s v="DEP. MINERALOGIA,P."/>
    <x v="307"/>
    <s v="0"/>
    <s v="F"/>
  </r>
  <r>
    <s v="2023"/>
    <s v="107424"/>
    <s v="DDBIOLAB, SLU"/>
    <s v="B66238197"/>
    <s v="15108521"/>
    <d v="2023-12-22T00:00:00"/>
    <n v="290.39999999999998"/>
    <s v="4200341472"/>
    <s v="2565GE02063000"/>
    <s v="DEP. MINERALOGIA,P."/>
    <x v="307"/>
    <s v="0"/>
    <s v="F"/>
  </r>
  <r>
    <s v="2023"/>
    <s v="107424"/>
    <s v="DDBIOLAB, SLU"/>
    <s v="B66238197"/>
    <s v="15108522"/>
    <d v="2023-12-22T00:00:00"/>
    <n v="1258.4000000000001"/>
    <s v="4200343308"/>
    <s v="2595FA02036000"/>
    <s v="DEP. FARMÀCIA I TEC"/>
    <x v="307"/>
    <s v="0"/>
    <s v="F"/>
  </r>
  <r>
    <s v="2023"/>
    <s v="107424"/>
    <s v="DDBIOLAB, SLU"/>
    <s v="B66238197"/>
    <s v="15108523"/>
    <d v="2023-12-22T00:00:00"/>
    <n v="38.72"/>
    <s v="4200344693"/>
    <s v="2605CS02079000"/>
    <s v="DEPT. BIOMEDICINA"/>
    <x v="307"/>
    <s v="0"/>
    <s v="F"/>
  </r>
  <r>
    <s v="2023"/>
    <s v="107424"/>
    <s v="DDBIOLAB, SLU"/>
    <s v="B66238197"/>
    <s v="15108524"/>
    <d v="2023-12-22T00:00:00"/>
    <n v="4022.16"/>
    <s v="4200344320"/>
    <n v="37080001713000"/>
    <s v="CAMPUS ALIMENTACIÓ"/>
    <x v="307"/>
    <s v="0"/>
    <s v="F"/>
  </r>
  <r>
    <s v="2023"/>
    <s v="107424"/>
    <s v="DDBIOLAB, SLU"/>
    <s v="B66238197"/>
    <s v="15108525"/>
    <d v="2023-12-22T00:00:00"/>
    <n v="18.59"/>
    <s v="4200344853"/>
    <s v="2605CS02079000"/>
    <s v="DEPT. BIOMEDICINA"/>
    <x v="307"/>
    <s v="0"/>
    <s v="F"/>
  </r>
  <r>
    <s v="2023"/>
    <s v="107424"/>
    <s v="DDBIOLAB, SLU"/>
    <s v="B66238197"/>
    <s v="15108526"/>
    <d v="2023-12-22T00:00:00"/>
    <n v="78.2"/>
    <s v="4200344641"/>
    <s v="2595FA02035000"/>
    <s v="DEP. BIOQ. I FISIOLO"/>
    <x v="307"/>
    <s v="0"/>
    <s v="F"/>
  </r>
  <r>
    <s v="2023"/>
    <s v="108000"/>
    <s v="IZASA SCIENTIFIC, S.L.U."/>
    <s v="B66350281"/>
    <s v="9100105348"/>
    <d v="2023-12-22T00:00:00"/>
    <n v="546918.79"/>
    <m/>
    <n v="37190000329000"/>
    <s v="CCIT-UB SCT"/>
    <x v="307"/>
    <s v="0"/>
    <s v="F"/>
  </r>
  <r>
    <s v="2023"/>
    <s v="108000"/>
    <s v="IZASA SCIENTIFIC, S.L.U."/>
    <s v="B66350281"/>
    <s v="9100105415"/>
    <d v="2023-12-27T00:00:00"/>
    <n v="18454.439999999999"/>
    <m/>
    <n v="37190000329000"/>
    <s v="CCIT-UB SCT"/>
    <x v="307"/>
    <s v="0"/>
    <s v="F"/>
  </r>
  <r>
    <s v="2023"/>
    <s v="108633"/>
    <s v="JOHNSON CONTROLS ESPAÑA SL"/>
    <s v="B79121612"/>
    <s v="065386"/>
    <d v="2023-12-21T00:00:00"/>
    <n v="1815"/>
    <s v="4200289037"/>
    <n v="38180001485000"/>
    <s v="PLA D'INVERSIONS UNI"/>
    <x v="307"/>
    <s v="0"/>
    <s v="F"/>
  </r>
  <r>
    <s v="2023"/>
    <s v="109401"/>
    <s v="INTEGRATED DNA TECHNOLOGIES SPAIN S"/>
    <s v="B87472387"/>
    <s v="9980016896"/>
    <d v="2023-12-18T00:00:00"/>
    <n v="39.51"/>
    <s v="4200344785"/>
    <s v="2605CS02079000"/>
    <s v="DEPT. BIOMEDICINA"/>
    <x v="307"/>
    <s v="0"/>
    <s v="F"/>
  </r>
  <r>
    <s v="2023"/>
    <s v="110207"/>
    <s v="ARP LOGISTICA CLINICA SL"/>
    <s v="B27824705"/>
    <s v="230004433-2"/>
    <d v="2023-12-22T00:00:00"/>
    <n v="202.31"/>
    <s v="4200344580"/>
    <s v="2595FA00247000"/>
    <s v="DP.FARMACO.QUI.TERAP"/>
    <x v="307"/>
    <s v="0"/>
    <s v="F"/>
  </r>
  <r>
    <s v="2023"/>
    <s v="111035"/>
    <s v="INVERSIOLES EL AVILA 88 SL"/>
    <s v="B66256322"/>
    <s v="F23-151"/>
    <d v="2023-12-27T00:00:00"/>
    <n v="770"/>
    <s v="4200344388"/>
    <s v="2586MA01128000"/>
    <s v="INSTITUT MATEMÀTICA"/>
    <x v="307"/>
    <s v="0"/>
    <s v="F"/>
  </r>
  <r>
    <s v="2023"/>
    <s v="111035"/>
    <s v="INVERSIOLES EL AVILA 88 SL"/>
    <s v="B66256322"/>
    <s v="F23-152"/>
    <d v="2023-12-27T00:00:00"/>
    <n v="3296.04"/>
    <s v="4200340805"/>
    <s v="2654EC00137000"/>
    <s v="F.ECONOMIA EMPRESA"/>
    <x v="307"/>
    <s v="0"/>
    <s v="F"/>
  </r>
  <r>
    <s v="2023"/>
    <s v="111899"/>
    <s v="ATLANTA AGENCIA DE VIAJES SA"/>
    <s v="A08649477"/>
    <s v="1211451"/>
    <d v="2023-12-27T00:00:00"/>
    <n v="208"/>
    <m/>
    <n v="25330000120000"/>
    <s v="OR.ADM.DRET"/>
    <x v="307"/>
    <s v="0"/>
    <s v="F"/>
  </r>
  <r>
    <s v="2023"/>
    <s v="111899"/>
    <s v="ATLANTA AGENCIA DE VIAJES SA"/>
    <s v="A08649477"/>
    <s v="1211452"/>
    <d v="2023-12-27T00:00:00"/>
    <n v="250.6"/>
    <m/>
    <s v="2564BI00163000"/>
    <s v="F.BIOLOGIA"/>
    <x v="307"/>
    <s v="0"/>
    <s v="F"/>
  </r>
  <r>
    <s v="2023"/>
    <s v="111899"/>
    <s v="ATLANTA AGENCIA DE VIAJES SA"/>
    <s v="A08649477"/>
    <s v="1211453"/>
    <d v="2023-12-27T00:00:00"/>
    <n v="117.7"/>
    <m/>
    <n v="25330000120000"/>
    <s v="OR.ADM.DRET"/>
    <x v="307"/>
    <s v="0"/>
    <s v="F"/>
  </r>
  <r>
    <s v="2023"/>
    <s v="111899"/>
    <s v="ATLANTA AGENCIA DE VIAJES SA"/>
    <s v="A08649477"/>
    <s v="1211455"/>
    <d v="2023-12-27T00:00:00"/>
    <n v="250.6"/>
    <m/>
    <s v="2564BI00163000"/>
    <s v="F.BIOLOGIA"/>
    <x v="307"/>
    <s v="0"/>
    <s v="F"/>
  </r>
  <r>
    <s v="2023"/>
    <s v="111899"/>
    <s v="ATLANTA AGENCIA DE VIAJES SA"/>
    <s v="A08649477"/>
    <s v="1211459"/>
    <d v="2023-12-27T00:00:00"/>
    <n v="896.91"/>
    <m/>
    <s v="2605CS02081000"/>
    <s v="DEP. MEDICINA-CLÍNIC"/>
    <x v="307"/>
    <s v="0"/>
    <s v="F"/>
  </r>
  <r>
    <s v="2023"/>
    <s v="111899"/>
    <s v="ATLANTA AGENCIA DE VIAJES SA"/>
    <s v="A08649477"/>
    <s v="1211462"/>
    <d v="2023-12-27T00:00:00"/>
    <n v="235.4"/>
    <m/>
    <s v="2635ED00307000"/>
    <s v="DP.DIDÀCT.ORG.EDU"/>
    <x v="307"/>
    <s v="0"/>
    <s v="F"/>
  </r>
  <r>
    <s v="2023"/>
    <s v="111899"/>
    <s v="ATLANTA AGENCIA DE VIAJES SA"/>
    <s v="A08649477"/>
    <s v="1211463"/>
    <d v="2023-12-27T00:00:00"/>
    <n v="121.98"/>
    <m/>
    <s v="2635ED00307000"/>
    <s v="DP.DIDÀCT.ORG.EDU"/>
    <x v="307"/>
    <s v="0"/>
    <s v="F"/>
  </r>
  <r>
    <s v="2023"/>
    <s v="111899"/>
    <s v="ATLANTA AGENCIA DE VIAJES SA"/>
    <s v="A08649477"/>
    <s v="1211471"/>
    <d v="2023-12-27T00:00:00"/>
    <n v="44.99"/>
    <m/>
    <s v="2525FL01945000"/>
    <s v="DEP.FIL.CATALANA I L"/>
    <x v="307"/>
    <s v="0"/>
    <s v="F"/>
  </r>
  <r>
    <s v="2023"/>
    <s v="111899"/>
    <s v="ATLANTA AGENCIA DE VIAJES SA"/>
    <s v="A08649477"/>
    <s v="1211484"/>
    <d v="2023-12-27T00:00:00"/>
    <n v="315"/>
    <m/>
    <s v="2575QU02071000"/>
    <s v="DEP. ENGINY.QUIM."/>
    <x v="307"/>
    <s v="0"/>
    <s v="F"/>
  </r>
  <r>
    <s v="2023"/>
    <s v="111899"/>
    <s v="ATLANTA AGENCIA DE VIAJES SA"/>
    <s v="A08649477"/>
    <s v="1211498"/>
    <d v="2023-12-27T00:00:00"/>
    <n v="87.26"/>
    <m/>
    <n v="37480000347000"/>
    <s v="COMPTABILITAT"/>
    <x v="307"/>
    <s v="0"/>
    <s v="F"/>
  </r>
  <r>
    <s v="2023"/>
    <s v="111899"/>
    <s v="ATLANTA AGENCIA DE VIAJES SA"/>
    <s v="A08649477"/>
    <s v="1211502"/>
    <d v="2023-12-27T00:00:00"/>
    <n v="249.2"/>
    <m/>
    <n v="37480000347000"/>
    <s v="COMPTABILITAT"/>
    <x v="307"/>
    <s v="0"/>
    <s v="F"/>
  </r>
  <r>
    <s v="2023"/>
    <s v="111899"/>
    <s v="ATLANTA AGENCIA DE VIAJES SA"/>
    <s v="A08649477"/>
    <s v="1211503"/>
    <d v="2023-12-27T00:00:00"/>
    <n v="117.7"/>
    <m/>
    <n v="37480000347000"/>
    <s v="COMPTABILITAT"/>
    <x v="307"/>
    <s v="0"/>
    <s v="F"/>
  </r>
  <r>
    <s v="2023"/>
    <s v="111899"/>
    <s v="ATLANTA AGENCIA DE VIAJES SA"/>
    <s v="A08649477"/>
    <s v="1211507"/>
    <d v="2023-12-27T00:00:00"/>
    <n v="236.49"/>
    <m/>
    <n v="37480000347000"/>
    <s v="COMPTABILITAT"/>
    <x v="307"/>
    <s v="0"/>
    <s v="F"/>
  </r>
  <r>
    <s v="2023"/>
    <s v="111899"/>
    <s v="ATLANTA AGENCIA DE VIAJES SA"/>
    <s v="A08649477"/>
    <s v="1211510"/>
    <d v="2023-12-27T00:00:00"/>
    <n v="84.4"/>
    <m/>
    <n v="37480000347000"/>
    <s v="COMPTABILITAT"/>
    <x v="307"/>
    <s v="0"/>
    <s v="F"/>
  </r>
  <r>
    <s v="2023"/>
    <s v="111899"/>
    <s v="ATLANTA AGENCIA DE VIAJES SA"/>
    <s v="A08649477"/>
    <s v="1211511"/>
    <d v="2023-12-27T00:00:00"/>
    <n v="309"/>
    <m/>
    <n v="37480000347000"/>
    <s v="COMPTABILITAT"/>
    <x v="307"/>
    <s v="0"/>
    <s v="F"/>
  </r>
  <r>
    <s v="2023"/>
    <s v="112784"/>
    <s v="VAGI DE GUST SLU LA ROSITA"/>
    <s v="B67094920"/>
    <s v="275"/>
    <d v="2023-12-27T00:00:00"/>
    <n v="2542.85"/>
    <m/>
    <s v="2614CS02096000"/>
    <s v="UFIR INFERMERIA"/>
    <x v="307"/>
    <s v="0"/>
    <s v="F"/>
  </r>
  <r>
    <s v="2023"/>
    <s v="113023"/>
    <s v="STOCKCROWD FANRAISING SL"/>
    <s v="B67084558"/>
    <s v="000846"/>
    <d v="2023-11-30T00:00:00"/>
    <n v="1573"/>
    <m/>
    <n v="37080000322000"/>
    <s v="GERÈNCIA"/>
    <x v="307"/>
    <s v="0"/>
    <s v="F"/>
  </r>
  <r>
    <s v="2023"/>
    <s v="114558"/>
    <s v="EGARA INTERIORS SL"/>
    <s v="B66693995"/>
    <s v="150"/>
    <d v="2023-12-22T00:00:00"/>
    <n v="1669.8"/>
    <s v="4200329234"/>
    <n v="37190000329000"/>
    <s v="CCIT-UB SCT"/>
    <x v="307"/>
    <s v="0"/>
    <s v="F"/>
  </r>
  <r>
    <s v="2023"/>
    <s v="114558"/>
    <s v="EGARA INTERIORS SL"/>
    <s v="B66693995"/>
    <s v="151"/>
    <d v="2023-12-22T00:00:00"/>
    <n v="2220.35"/>
    <s v="4200309308"/>
    <n v="25630000158001"/>
    <s v="ADM. BIOL/CC T. MANT"/>
    <x v="307"/>
    <s v="0"/>
    <s v="F"/>
  </r>
  <r>
    <s v="2023"/>
    <s v="114558"/>
    <s v="EGARA INTERIORS SL"/>
    <s v="B66693995"/>
    <s v="152"/>
    <d v="2023-12-22T00:00:00"/>
    <n v="2389.75"/>
    <s v="4200309306"/>
    <n v="25630000158001"/>
    <s v="ADM. BIOL/CC T. MANT"/>
    <x v="307"/>
    <s v="0"/>
    <s v="F"/>
  </r>
  <r>
    <s v="2023"/>
    <s v="114558"/>
    <s v="EGARA INTERIORS SL"/>
    <s v="B66693995"/>
    <s v="153"/>
    <d v="2023-12-22T00:00:00"/>
    <n v="2389.75"/>
    <s v="4200309304"/>
    <n v="25630000158001"/>
    <s v="ADM. BIOL/CC T. MANT"/>
    <x v="307"/>
    <s v="0"/>
    <s v="F"/>
  </r>
  <r>
    <s v="2023"/>
    <s v="114558"/>
    <s v="EGARA INTERIORS SL"/>
    <s v="B66693995"/>
    <s v="154"/>
    <d v="2023-12-22T00:00:00"/>
    <n v="2389.75"/>
    <s v="4200311417"/>
    <n v="25630000158001"/>
    <s v="ADM. BIOL/CC T. MANT"/>
    <x v="307"/>
    <s v="0"/>
    <s v="F"/>
  </r>
  <r>
    <s v="2023"/>
    <s v="114558"/>
    <s v="EGARA INTERIORS SL"/>
    <s v="B66693995"/>
    <s v="155"/>
    <d v="2023-12-22T00:00:00"/>
    <n v="2389.75"/>
    <s v="4200311418"/>
    <n v="25630000158001"/>
    <s v="ADM. BIOL/CC T. MANT"/>
    <x v="307"/>
    <s v="0"/>
    <s v="F"/>
  </r>
  <r>
    <s v="2023"/>
    <s v="114558"/>
    <s v="EGARA INTERIORS SL"/>
    <s v="B66693995"/>
    <s v="156"/>
    <d v="2023-12-22T00:00:00"/>
    <n v="2389.75"/>
    <s v="4200311420"/>
    <n v="25630000158001"/>
    <s v="ADM. BIOL/CC T. MANT"/>
    <x v="307"/>
    <s v="0"/>
    <s v="F"/>
  </r>
  <r>
    <s v="2023"/>
    <s v="114558"/>
    <s v="EGARA INTERIORS SL"/>
    <s v="B66693995"/>
    <s v="157"/>
    <d v="2023-12-22T00:00:00"/>
    <n v="2389.75"/>
    <s v="4200311419"/>
    <n v="25630000158001"/>
    <s v="ADM. BIOL/CC T. MANT"/>
    <x v="307"/>
    <s v="0"/>
    <s v="F"/>
  </r>
  <r>
    <s v="2023"/>
    <s v="114618"/>
    <s v="SUMINISTROS INDUSTRIALES MIOR SL"/>
    <s v="B58529991"/>
    <s v="01303348"/>
    <d v="2023-12-25T00:00:00"/>
    <n v="27.59"/>
    <s v="4200334329"/>
    <s v="2565BI01975000"/>
    <s v="DEP. BIO. EVOL. ECO."/>
    <x v="307"/>
    <s v="0"/>
    <s v="F"/>
  </r>
  <r>
    <s v="2023"/>
    <s v="203521"/>
    <s v="GENSCRIPT BIOTECH BV"/>
    <m/>
    <s v="95298614"/>
    <d v="2023-12-11T00:00:00"/>
    <n v="1019.29"/>
    <s v="4200339412"/>
    <s v="2575QU02072000"/>
    <s v="DEP. QUIM. INORG.ORG"/>
    <x v="307"/>
    <s v="0"/>
    <s v="F"/>
  </r>
  <r>
    <s v="2023"/>
    <s v="504993"/>
    <s v="UNICANTINA 2006 SLU"/>
    <s v="B64226822"/>
    <s v="69G2"/>
    <d v="2023-12-27T00:00:00"/>
    <n v="3498"/>
    <s v="4200340843"/>
    <n v="25130000076000"/>
    <s v="ADM.FILOS/GEOGRA/Hª"/>
    <x v="307"/>
    <s v="0"/>
    <s v="F"/>
  </r>
  <r>
    <s v="2023"/>
    <s v="505342"/>
    <s v="JOGRO SL JOGRO SL"/>
    <s v="B58387036"/>
    <s v="87-2023"/>
    <d v="2023-12-27T00:00:00"/>
    <n v="2035"/>
    <s v="4200345454"/>
    <n v="25330000120000"/>
    <s v="OR.ADM.DRET"/>
    <x v="307"/>
    <s v="0"/>
    <s v="F"/>
  </r>
  <r>
    <s v="2023"/>
    <s v="505342"/>
    <s v="JOGRO SL JOGRO SL"/>
    <s v="B58387036"/>
    <s v="88-2023"/>
    <d v="2023-12-27T00:00:00"/>
    <n v="399.3"/>
    <s v="4200345451"/>
    <n v="25330000120000"/>
    <s v="OR.ADM.DRET"/>
    <x v="307"/>
    <s v="0"/>
    <s v="F"/>
  </r>
  <r>
    <s v="2023"/>
    <s v="505342"/>
    <s v="JOGRO SL JOGRO SL"/>
    <s v="B58387036"/>
    <s v="89-2023"/>
    <d v="2023-12-27T00:00:00"/>
    <n v="226.27"/>
    <s v="4200345450"/>
    <n v="25330000120000"/>
    <s v="OR.ADM.DRET"/>
    <x v="307"/>
    <s v="0"/>
    <s v="F"/>
  </r>
  <r>
    <s v="2023"/>
    <s v="505342"/>
    <s v="JOGRO SL JOGRO SL"/>
    <s v="B58387036"/>
    <s v="90-2023"/>
    <d v="2023-12-27T00:00:00"/>
    <n v="594"/>
    <s v="4200345443"/>
    <n v="25330000120000"/>
    <s v="OR.ADM.DRET"/>
    <x v="307"/>
    <s v="0"/>
    <s v="F"/>
  </r>
  <r>
    <s v="2023"/>
    <s v="505342"/>
    <s v="JOGRO SL JOGRO SL"/>
    <s v="B58387036"/>
    <s v="91-2023"/>
    <d v="2023-12-27T00:00:00"/>
    <n v="160"/>
    <s v="4200344372"/>
    <s v="2535DR01990000"/>
    <s v="DEP. DRET PRIVAT"/>
    <x v="307"/>
    <s v="0"/>
    <s v="F"/>
  </r>
  <r>
    <s v="2023"/>
    <s v="505342"/>
    <s v="JOGRO SL JOGRO SL"/>
    <s v="B58387036"/>
    <s v="92-2023"/>
    <d v="2023-12-27T00:00:00"/>
    <n v="160"/>
    <s v="4200344370"/>
    <s v="2535DR01990000"/>
    <s v="DEP. DRET PRIVAT"/>
    <x v="307"/>
    <s v="0"/>
    <s v="F"/>
  </r>
  <r>
    <s v="2023"/>
    <s v="100073"/>
    <s v="AVORIS RETAIL DIVISION SL BCD TRAVE"/>
    <s v="B07012107"/>
    <s v="07B00000067"/>
    <d v="2023-12-27T00:00:00"/>
    <n v="-335.44"/>
    <m/>
    <n v="25130000080000"/>
    <s v="OR.ADM.FI/GEOGRAF/Hª"/>
    <x v="308"/>
    <s v="0"/>
    <s v="A"/>
  </r>
  <r>
    <s v="2023"/>
    <s v="100073"/>
    <s v="AVORIS RETAIL DIVISION SL BCD TRAVE"/>
    <s v="B07012107"/>
    <s v="07B00000068"/>
    <d v="2023-12-27T00:00:00"/>
    <n v="-150"/>
    <m/>
    <n v="26530000136000"/>
    <s v="OR ECONOMIA EMPRESA"/>
    <x v="308"/>
    <s v="0"/>
    <s v="A"/>
  </r>
  <r>
    <s v="2023"/>
    <s v="100073"/>
    <s v="AVORIS RETAIL DIVISION SL BCD TRAVE"/>
    <s v="B07012107"/>
    <s v="07B00000069"/>
    <d v="2023-12-27T00:00:00"/>
    <n v="-75"/>
    <m/>
    <n v="26530000136000"/>
    <s v="OR ECONOMIA EMPRESA"/>
    <x v="308"/>
    <s v="0"/>
    <s v="A"/>
  </r>
  <r>
    <s v="2023"/>
    <s v="100073"/>
    <s v="AVORIS RETAIL DIVISION SL BCD TRAVE"/>
    <s v="B07012107"/>
    <s v="07B00000070"/>
    <d v="2023-12-27T00:00:00"/>
    <n v="-143.97999999999999"/>
    <m/>
    <s v="2575QU02070000"/>
    <s v="DEP. C.MATERIALS I Q"/>
    <x v="308"/>
    <s v="0"/>
    <s v="A"/>
  </r>
  <r>
    <s v="2023"/>
    <s v="100073"/>
    <s v="AVORIS RETAIL DIVISION SL BCD TRAVE"/>
    <s v="B07012107"/>
    <s v="07B00001196"/>
    <d v="2023-12-27T00:00:00"/>
    <n v="55"/>
    <m/>
    <n v="25130000080000"/>
    <s v="OR.ADM.FI/GEOGRAF/Hª"/>
    <x v="308"/>
    <s v="0"/>
    <s v="F"/>
  </r>
  <r>
    <s v="2023"/>
    <s v="100073"/>
    <s v="AVORIS RETAIL DIVISION SL BCD TRAVE"/>
    <s v="B07012107"/>
    <s v="07S00002300"/>
    <d v="2023-12-27T00:00:00"/>
    <n v="545.4"/>
    <m/>
    <s v="2505BA01936000"/>
    <s v="DEP. A. RESTAU.CONSE"/>
    <x v="308"/>
    <s v="0"/>
    <s v="F"/>
  </r>
  <r>
    <s v="2023"/>
    <s v="100073"/>
    <s v="AVORIS RETAIL DIVISION SL BCD TRAVE"/>
    <s v="B07012107"/>
    <s v="07Y00000479"/>
    <d v="2023-12-27T00:00:00"/>
    <n v="-70.099999999999994"/>
    <m/>
    <n v="26230000285000"/>
    <s v="ADM. PSICOLOGIA"/>
    <x v="308"/>
    <s v="0"/>
    <s v="A"/>
  </r>
  <r>
    <s v="2023"/>
    <s v="100073"/>
    <s v="AVORIS RETAIL DIVISION SL BCD TRAVE"/>
    <s v="B07012107"/>
    <s v="07S00002304"/>
    <d v="2023-12-27T00:00:00"/>
    <n v="741.3"/>
    <m/>
    <n v="10020001845000"/>
    <s v="VR. POLÍTICA D'INTER"/>
    <x v="308"/>
    <s v="G"/>
    <s v="F"/>
  </r>
  <r>
    <s v="2023"/>
    <s v="100073"/>
    <s v="AVORIS RETAIL DIVISION SL BCD TRAVE"/>
    <s v="B07012107"/>
    <s v="07S00002305"/>
    <d v="2023-12-27T00:00:00"/>
    <n v="741.3"/>
    <m/>
    <n v="10020001845000"/>
    <s v="VR. POLÍTICA D'INTER"/>
    <x v="308"/>
    <s v="G"/>
    <s v="F"/>
  </r>
  <r>
    <s v="2023"/>
    <s v="100073"/>
    <s v="AVORIS RETAIL DIVISION SL BCD TRAVE"/>
    <s v="B07012107"/>
    <s v="07S00002306"/>
    <d v="2023-12-27T00:00:00"/>
    <n v="741.3"/>
    <m/>
    <n v="10020001845000"/>
    <s v="VR. POLÍTICA D'INTER"/>
    <x v="308"/>
    <s v="G"/>
    <s v="F"/>
  </r>
  <r>
    <s v="2023"/>
    <s v="100611"/>
    <s v="EPPENDORF IBERICA"/>
    <s v="B82850645"/>
    <s v="0040054729"/>
    <d v="2023-12-28T00:00:00"/>
    <n v="277.08999999999997"/>
    <s v="4200340866"/>
    <s v="2615CS00885000"/>
    <s v="DP.PATOL.I TERP.EXP."/>
    <x v="308"/>
    <s v="0"/>
    <s v="F"/>
  </r>
  <r>
    <s v="2023"/>
    <s v="100637"/>
    <s v="AB SCIEX SPAIN SL"/>
    <s v="B85792174"/>
    <s v="710010079"/>
    <d v="2023-12-27T00:00:00"/>
    <n v="4585.6000000000004"/>
    <m/>
    <n v="37190000329000"/>
    <s v="CCIT-UB SCT"/>
    <x v="308"/>
    <s v="0"/>
    <s v="F"/>
  </r>
  <r>
    <s v="2023"/>
    <s v="101149"/>
    <s v="UNIVERSITAS COLECTIVIDADES SLU UNIV"/>
    <s v="B63225882"/>
    <s v="71H2"/>
    <d v="2023-12-28T00:00:00"/>
    <n v="13.75"/>
    <m/>
    <s v="2655EC02011000"/>
    <s v="DEP. ECONOMIA"/>
    <x v="308"/>
    <s v="0"/>
    <s v="F"/>
  </r>
  <r>
    <s v="2023"/>
    <s v="101410"/>
    <s v="AQUABLUE PREMIUM WATER SLU"/>
    <s v="B61473120"/>
    <s v="23164198"/>
    <d v="2023-12-15T00:00:00"/>
    <n v="37.119999999999997"/>
    <m/>
    <s v="2525FL01944000"/>
    <s v="DEP.LLENG I LIT. MOD"/>
    <x v="308"/>
    <s v="0"/>
    <s v="F"/>
  </r>
  <r>
    <s v="2023"/>
    <s v="101410"/>
    <s v="AQUABLUE PREMIUM WATER SLU"/>
    <s v="B61473120"/>
    <s v="23164331"/>
    <d v="2023-12-15T00:00:00"/>
    <n v="24.74"/>
    <m/>
    <s v="2605CS02082000"/>
    <s v="DEP. CIRURGIA I E.M."/>
    <x v="308"/>
    <s v="0"/>
    <s v="F"/>
  </r>
  <r>
    <s v="2023"/>
    <s v="101410"/>
    <s v="AQUABLUE PREMIUM WATER SLU"/>
    <s v="B61473120"/>
    <s v="23168346"/>
    <d v="2023-12-19T00:00:00"/>
    <n v="105.27"/>
    <m/>
    <s v="2525FL01944000"/>
    <s v="DEP.LLENG I LIT. MOD"/>
    <x v="308"/>
    <s v="0"/>
    <s v="F"/>
  </r>
  <r>
    <s v="2023"/>
    <s v="101410"/>
    <s v="AQUABLUE PREMIUM WATER SLU"/>
    <s v="B61473120"/>
    <s v="23168458"/>
    <d v="2023-12-19T00:00:00"/>
    <n v="131.26"/>
    <m/>
    <s v="2655EC00142000"/>
    <s v="DP.MATEMÀ.ECONÒ.F.A."/>
    <x v="308"/>
    <s v="0"/>
    <s v="F"/>
  </r>
  <r>
    <s v="2023"/>
    <s v="101410"/>
    <s v="AQUABLUE PREMIUM WATER SLU"/>
    <s v="B61473120"/>
    <s v="23164291"/>
    <d v="2023-12-15T00:00:00"/>
    <n v="49.49"/>
    <m/>
    <n v="38490001403000"/>
    <s v="OSSMA"/>
    <x v="308"/>
    <s v="G"/>
    <s v="F"/>
  </r>
  <r>
    <s v="2023"/>
    <s v="101551"/>
    <s v="FAURA-CASAS AUDITORS CONSULTORS SL"/>
    <s v="B58671710"/>
    <s v="A20234177"/>
    <d v="2023-12-28T00:00:00"/>
    <n v="6642.9"/>
    <s v="4200343152"/>
    <s v="2575FI02051000"/>
    <s v="DEP. FIS.QUANT. ASTR"/>
    <x v="308"/>
    <s v="0"/>
    <s v="F"/>
  </r>
  <r>
    <s v="2023"/>
    <s v="101551"/>
    <s v="FAURA-CASAS AUDITORS CONSULTORS SL"/>
    <s v="B58671710"/>
    <s v="A20234178"/>
    <d v="2023-12-28T00:00:00"/>
    <n v="1452"/>
    <s v="4200345190"/>
    <n v="26230000288000"/>
    <s v="OR.ADM.PSICOLOGIA"/>
    <x v="308"/>
    <s v="0"/>
    <s v="F"/>
  </r>
  <r>
    <s v="2023"/>
    <s v="102025"/>
    <s v="VWR INTERNATIONAL EUROLAB SL VWR IN"/>
    <s v="B08362089"/>
    <s v="7062386442"/>
    <d v="2023-12-27T00:00:00"/>
    <n v="304.91000000000003"/>
    <s v="4200343027"/>
    <s v="2615CS00885000"/>
    <s v="DP.PATOL.I TERP.EXP."/>
    <x v="308"/>
    <s v="0"/>
    <s v="F"/>
  </r>
  <r>
    <s v="2023"/>
    <s v="102025"/>
    <s v="VWR INTERNATIONAL EUROLAB SL VWR IN"/>
    <s v="B08362089"/>
    <s v="7062386443"/>
    <d v="2023-12-27T00:00:00"/>
    <n v="45.01"/>
    <s v="4200344867"/>
    <s v="2605CS02079000"/>
    <s v="DEPT. BIOMEDICINA"/>
    <x v="308"/>
    <s v="0"/>
    <s v="F"/>
  </r>
  <r>
    <s v="2023"/>
    <s v="102025"/>
    <s v="VWR INTERNATIONAL EUROLAB SL VWR IN"/>
    <s v="B08362089"/>
    <s v="7062386444"/>
    <d v="2023-12-27T00:00:00"/>
    <n v="114.64"/>
    <s v="4200343505"/>
    <n v="37180001607000"/>
    <s v="OPIR OF.PROJ.INT.REC"/>
    <x v="308"/>
    <s v="0"/>
    <s v="F"/>
  </r>
  <r>
    <s v="2023"/>
    <s v="102025"/>
    <s v="VWR INTERNATIONAL EUROLAB SL VWR IN"/>
    <s v="B08362089"/>
    <s v="7062386445"/>
    <d v="2023-12-27T00:00:00"/>
    <n v="473.84"/>
    <s v="4200345504"/>
    <s v="2565BI01975000"/>
    <s v="DEP. BIO. EVOL. ECO."/>
    <x v="308"/>
    <s v="0"/>
    <s v="F"/>
  </r>
  <r>
    <s v="2023"/>
    <s v="102203"/>
    <s v="INGENIERIA ANALITICA SL INGEN. ANAL"/>
    <s v="B25331547"/>
    <s v="7154"/>
    <d v="2023-12-15T00:00:00"/>
    <n v="832.48"/>
    <s v="4200342705"/>
    <n v="37180001607000"/>
    <s v="OPIR OF.PROJ.INT.REC"/>
    <x v="308"/>
    <s v="0"/>
    <s v="F"/>
  </r>
  <r>
    <s v="2023"/>
    <s v="102530"/>
    <s v="REACTIVA SA REACTIVA SA"/>
    <s v="A58659715"/>
    <s v="223463"/>
    <d v="2023-12-21T00:00:00"/>
    <n v="544.5"/>
    <s v="4200342147"/>
    <s v="2615CS00279000"/>
    <s v="DEP. CC. FISIOLOGIQU"/>
    <x v="308"/>
    <s v="0"/>
    <s v="F"/>
  </r>
  <r>
    <s v="2023"/>
    <s v="102530"/>
    <s v="REACTIVA SA REACTIVA SA"/>
    <s v="A58659715"/>
    <s v="223464"/>
    <d v="2023-12-21T00:00:00"/>
    <n v="283.14"/>
    <s v="4200343624"/>
    <s v="2615CS00279000"/>
    <s v="DEP. CC. FISIOLOGIQU"/>
    <x v="308"/>
    <s v="0"/>
    <s v="F"/>
  </r>
  <r>
    <s v="2023"/>
    <s v="102530"/>
    <s v="REACTIVA SA REACTIVA SA"/>
    <s v="A58659715"/>
    <s v="223465"/>
    <d v="2023-12-21T00:00:00"/>
    <n v="424.71"/>
    <s v="4200342369"/>
    <s v="2615CS00279000"/>
    <s v="DEP. CC. FISIOLOGIQU"/>
    <x v="308"/>
    <s v="0"/>
    <s v="F"/>
  </r>
  <r>
    <s v="2023"/>
    <s v="102530"/>
    <s v="REACTIVA SA REACTIVA SA"/>
    <s v="A58659715"/>
    <s v="223466"/>
    <d v="2023-12-21T00:00:00"/>
    <n v="922.02"/>
    <s v="4200341933"/>
    <s v="2615CS00279000"/>
    <s v="DEP. CC. FISIOLOGIQU"/>
    <x v="308"/>
    <s v="0"/>
    <s v="F"/>
  </r>
  <r>
    <s v="2023"/>
    <s v="102530"/>
    <s v="REACTIVA SA REACTIVA SA"/>
    <s v="A58659715"/>
    <s v="223467"/>
    <d v="2023-12-21T00:00:00"/>
    <n v="2210.67"/>
    <s v="4200344653"/>
    <n v="37180001607000"/>
    <s v="OPIR OF.PROJ.INT.REC"/>
    <x v="308"/>
    <s v="0"/>
    <s v="F"/>
  </r>
  <r>
    <s v="2023"/>
    <s v="102543"/>
    <s v="LYRECO ESPAÑA SA"/>
    <s v="A79206223"/>
    <s v="7700170256"/>
    <d v="2023-12-26T00:00:00"/>
    <n v="2105.4"/>
    <s v="4200345509"/>
    <n v="38080001333000"/>
    <s v="INSTITUT DE DESENVOL"/>
    <x v="308"/>
    <s v="0"/>
    <s v="F"/>
  </r>
  <r>
    <s v="2023"/>
    <s v="102543"/>
    <s v="LYRECO ESPAÑA SA"/>
    <s v="A79206223"/>
    <s v="7700170257"/>
    <d v="2023-12-26T00:00:00"/>
    <n v="376.72"/>
    <s v="4200345516"/>
    <s v="2604CS02094000"/>
    <s v="UFIR MEDICINA CLINIC"/>
    <x v="308"/>
    <s v="0"/>
    <s v="F"/>
  </r>
  <r>
    <s v="2023"/>
    <s v="102614"/>
    <s v="ACEFE SAU ACEFE SAU"/>
    <s v="A58135831"/>
    <s v="FA34864"/>
    <d v="2023-12-22T00:00:00"/>
    <n v="646.29999999999995"/>
    <s v="4200341814"/>
    <s v="2575QU02072000"/>
    <s v="DEP. QUIM. INORG.ORG"/>
    <x v="308"/>
    <s v="0"/>
    <s v="F"/>
  </r>
  <r>
    <s v="2023"/>
    <s v="102614"/>
    <s v="ACEFE SAU ACEFE SAU"/>
    <s v="A58135831"/>
    <s v="FA34865"/>
    <d v="2023-12-28T00:00:00"/>
    <n v="85.31"/>
    <s v="4200344202"/>
    <s v="2565GE02064000"/>
    <s v="DEP. DINÀMICA TERRA"/>
    <x v="308"/>
    <s v="0"/>
    <s v="F"/>
  </r>
  <r>
    <s v="2023"/>
    <s v="102614"/>
    <s v="ACEFE SAU ACEFE SAU"/>
    <s v="A58135831"/>
    <s v="FA34866"/>
    <d v="2023-12-22T00:00:00"/>
    <n v="359.98"/>
    <s v="4200342190"/>
    <s v="2575QU02070000"/>
    <s v="DEP. C.MATERIALS I Q"/>
    <x v="308"/>
    <s v="0"/>
    <s v="F"/>
  </r>
  <r>
    <s v="2023"/>
    <s v="102614"/>
    <s v="ACEFE SAU ACEFE SAU"/>
    <s v="A58135831"/>
    <s v="FA34863"/>
    <d v="2023-12-22T00:00:00"/>
    <n v="40.47"/>
    <s v="4200343748"/>
    <n v="37180001607000"/>
    <s v="OPIR OF.PROJ.INT.REC"/>
    <x v="308"/>
    <s v="G"/>
    <s v="F"/>
  </r>
  <r>
    <s v="2023"/>
    <s v="102619"/>
    <s v="CULLIGAN WATER SPAIN SL"/>
    <s v="B06304984"/>
    <s v="2328088"/>
    <d v="2023-11-30T00:00:00"/>
    <n v="73.209999999999994"/>
    <m/>
    <n v="26230000285000"/>
    <s v="ADM. PSICOLOGIA"/>
    <x v="308"/>
    <s v="0"/>
    <s v="F"/>
  </r>
  <r>
    <s v="2023"/>
    <s v="102619"/>
    <s v="CULLIGAN WATER SPAIN SL"/>
    <s v="B06304984"/>
    <s v="2328089"/>
    <d v="2023-11-30T00:00:00"/>
    <n v="53.24"/>
    <m/>
    <s v="2624PS00290000"/>
    <s v="F.PSICOLOGIA"/>
    <x v="308"/>
    <s v="0"/>
    <s v="F"/>
  </r>
  <r>
    <s v="2023"/>
    <s v="102708"/>
    <s v="LIFE TECHNOLOGIES SA APPLIED/INVITR"/>
    <s v="A28139434"/>
    <s v="1028719 RI"/>
    <d v="2023-12-27T00:00:00"/>
    <n v="292.72000000000003"/>
    <s v="4200343228"/>
    <s v="2615CS00885000"/>
    <s v="DP.PATOL.I TERP.EXP."/>
    <x v="308"/>
    <s v="0"/>
    <s v="F"/>
  </r>
  <r>
    <s v="2023"/>
    <s v="102708"/>
    <s v="LIFE TECHNOLOGIES SA APPLIED/INVITR"/>
    <s v="A28139434"/>
    <s v="1028720 RI"/>
    <d v="2023-12-27T00:00:00"/>
    <n v="94.85"/>
    <s v="4200340794"/>
    <s v="2565BI01974000"/>
    <s v="DEP.BIO.CEL. FIS. IM"/>
    <x v="308"/>
    <s v="0"/>
    <s v="F"/>
  </r>
  <r>
    <s v="2023"/>
    <s v="102708"/>
    <s v="LIFE TECHNOLOGIES SA APPLIED/INVITR"/>
    <s v="A28139434"/>
    <s v="1028721 RI"/>
    <d v="2023-12-27T00:00:00"/>
    <n v="389.86"/>
    <s v="4200345387"/>
    <s v="2595FA02037000"/>
    <s v="DEP. BIOL. SANITAT"/>
    <x v="308"/>
    <s v="0"/>
    <s v="F"/>
  </r>
  <r>
    <s v="2023"/>
    <s v="102708"/>
    <s v="LIFE TECHNOLOGIES SA APPLIED/INVITR"/>
    <s v="A28139434"/>
    <s v="1028722 RI"/>
    <d v="2023-12-27T00:00:00"/>
    <n v="77.75"/>
    <s v="4200344568"/>
    <s v="2615CS00279000"/>
    <s v="DEP. CC. FISIOLOGIQU"/>
    <x v="308"/>
    <s v="0"/>
    <s v="F"/>
  </r>
  <r>
    <s v="2023"/>
    <s v="102708"/>
    <s v="LIFE TECHNOLOGIES SA APPLIED/INVITR"/>
    <s v="A28139434"/>
    <s v="1028904 RI"/>
    <d v="2023-12-28T00:00:00"/>
    <n v="107.64"/>
    <s v="4200343250"/>
    <s v="2595FA00247000"/>
    <s v="DP.FARMACO.QUI.TERAP"/>
    <x v="308"/>
    <s v="0"/>
    <s v="F"/>
  </r>
  <r>
    <s v="2023"/>
    <s v="102890"/>
    <s v="DOUBLET IBERICA SA DOUBLET IBERICA"/>
    <s v="A58890682"/>
    <s v="115454"/>
    <d v="2023-12-15T00:00:00"/>
    <n v="1599.62"/>
    <s v="4200342607"/>
    <n v="37090001344000"/>
    <s v="CRAI"/>
    <x v="308"/>
    <s v="G"/>
    <s v="F"/>
  </r>
  <r>
    <s v="2023"/>
    <s v="103178"/>
    <s v="SERVICIOS MICROINFORMATICA, SA SEMI"/>
    <s v="A25027145"/>
    <s v="00045539"/>
    <d v="2023-12-27T00:00:00"/>
    <n v="1601.93"/>
    <s v="4200344038"/>
    <s v="2615CS00885000"/>
    <s v="DP.PATOL.I TERP.EXP."/>
    <x v="308"/>
    <s v="0"/>
    <s v="F"/>
  </r>
  <r>
    <s v="2023"/>
    <s v="103178"/>
    <s v="SERVICIOS MICROINFORMATICA, SA SEMI"/>
    <s v="A25027145"/>
    <s v="00045540"/>
    <d v="2023-12-27T00:00:00"/>
    <n v="3533.2"/>
    <s v="4200336280"/>
    <s v="2655EC02011000"/>
    <s v="DEP. ECONOMIA"/>
    <x v="308"/>
    <s v="0"/>
    <s v="F"/>
  </r>
  <r>
    <s v="2023"/>
    <s v="103178"/>
    <s v="SERVICIOS MICROINFORMATICA, SA SEMI"/>
    <s v="A25027145"/>
    <s v="00045541"/>
    <d v="2023-12-27T00:00:00"/>
    <n v="422.59"/>
    <s v="4200343514"/>
    <n v="26230000285000"/>
    <s v="ADM. PSICOLOGIA"/>
    <x v="308"/>
    <s v="0"/>
    <s v="F"/>
  </r>
  <r>
    <s v="2023"/>
    <s v="103178"/>
    <s v="SERVICIOS MICROINFORMATICA, SA SEMI"/>
    <s v="A25027145"/>
    <s v="00045542"/>
    <d v="2023-12-27T00:00:00"/>
    <n v="589.63"/>
    <s v="4200344541"/>
    <n v="38080001127000"/>
    <s v="AGÈNCIA DE POSTGRAU"/>
    <x v="308"/>
    <s v="0"/>
    <s v="F"/>
  </r>
  <r>
    <s v="2023"/>
    <s v="103178"/>
    <s v="SERVICIOS MICROINFORMATICA, SA SEMI"/>
    <s v="A25027145"/>
    <s v="00045543"/>
    <d v="2023-12-27T00:00:00"/>
    <n v="1452.18"/>
    <s v="4200344976"/>
    <s v="2605CS02079000"/>
    <s v="DEPT. BIOMEDICINA"/>
    <x v="308"/>
    <s v="0"/>
    <s v="F"/>
  </r>
  <r>
    <s v="2023"/>
    <s v="103178"/>
    <s v="SERVICIOS MICROINFORMATICA, SA SEMI"/>
    <s v="A25027145"/>
    <s v="00045544"/>
    <d v="2023-12-27T00:00:00"/>
    <n v="2107.65"/>
    <s v="4200345082"/>
    <s v="2655EC02011000"/>
    <s v="DEP. ECONOMIA"/>
    <x v="308"/>
    <s v="0"/>
    <s v="F"/>
  </r>
  <r>
    <s v="2023"/>
    <s v="103178"/>
    <s v="SERVICIOS MICROINFORMATICA, SA SEMI"/>
    <s v="A25027145"/>
    <s v="00045545"/>
    <d v="2023-12-27T00:00:00"/>
    <n v="36.24"/>
    <s v="4200345235"/>
    <s v="2615CS00281000"/>
    <s v="DP.INFERM.FONA.MEDIC"/>
    <x v="308"/>
    <s v="0"/>
    <s v="F"/>
  </r>
  <r>
    <s v="2023"/>
    <s v="103178"/>
    <s v="SERVICIOS MICROINFORMATICA, SA SEMI"/>
    <s v="A25027145"/>
    <s v="00045546"/>
    <d v="2023-12-27T00:00:00"/>
    <n v="287"/>
    <s v="4200345098"/>
    <s v="2565GE02063000"/>
    <s v="DEP. MINERALOGIA,P."/>
    <x v="308"/>
    <s v="0"/>
    <s v="F"/>
  </r>
  <r>
    <s v="2023"/>
    <s v="103178"/>
    <s v="SERVICIOS MICROINFORMATICA, SA SEMI"/>
    <s v="A25027145"/>
    <s v="00045547"/>
    <d v="2023-12-27T00:00:00"/>
    <n v="166.62"/>
    <s v="4200344121"/>
    <s v="2595FA02036000"/>
    <s v="DEP. FARMÀCIA I TEC"/>
    <x v="308"/>
    <s v="0"/>
    <s v="F"/>
  </r>
  <r>
    <s v="2023"/>
    <s v="103178"/>
    <s v="SERVICIOS MICROINFORMATICA, SA SEMI"/>
    <s v="A25027145"/>
    <s v="00045548"/>
    <d v="2023-12-27T00:00:00"/>
    <n v="569.24"/>
    <s v="4200345351"/>
    <n v="38380002221000"/>
    <s v="NOUS FORMATS"/>
    <x v="308"/>
    <s v="0"/>
    <s v="F"/>
  </r>
  <r>
    <s v="2023"/>
    <s v="103178"/>
    <s v="SERVICIOS MICROINFORMATICA, SA SEMI"/>
    <s v="A25027145"/>
    <s v="00045549"/>
    <d v="2023-12-27T00:00:00"/>
    <n v="450.83"/>
    <s v="4200345222"/>
    <s v="2575QU02070000"/>
    <s v="DEP. C.MATERIALS I Q"/>
    <x v="308"/>
    <s v="0"/>
    <s v="F"/>
  </r>
  <r>
    <s v="2023"/>
    <s v="103178"/>
    <s v="SERVICIOS MICROINFORMATICA, SA SEMI"/>
    <s v="A25027145"/>
    <s v="00045550"/>
    <d v="2023-12-27T00:00:00"/>
    <n v="384.3"/>
    <s v="4200345414"/>
    <n v="38080001333000"/>
    <s v="INSTITUT DE DESENVOL"/>
    <x v="308"/>
    <s v="0"/>
    <s v="F"/>
  </r>
  <r>
    <s v="2023"/>
    <s v="103178"/>
    <s v="SERVICIOS MICROINFORMATICA, SA SEMI"/>
    <s v="A25027145"/>
    <s v="00045766"/>
    <d v="2023-12-28T00:00:00"/>
    <n v="580.62"/>
    <s v="4200341079"/>
    <s v="2625PS02084001"/>
    <s v="DEP. COGNIC. DES.P.E"/>
    <x v="308"/>
    <s v="0"/>
    <s v="F"/>
  </r>
  <r>
    <s v="2023"/>
    <s v="103178"/>
    <s v="SERVICIOS MICROINFORMATICA, SA SEMI"/>
    <s v="A25027145"/>
    <s v="00045767"/>
    <d v="2023-12-28T00:00:00"/>
    <n v="383.69"/>
    <s v="4200334914"/>
    <s v="2605CS02079000"/>
    <s v="DEPT. BIOMEDICINA"/>
    <x v="308"/>
    <s v="0"/>
    <s v="F"/>
  </r>
  <r>
    <s v="2023"/>
    <s v="103178"/>
    <s v="SERVICIOS MICROINFORMATICA, SA SEMI"/>
    <s v="A25027145"/>
    <s v="00045909"/>
    <d v="2023-12-28T00:00:00"/>
    <n v="2506.9"/>
    <s v="4200327106"/>
    <n v="25130000080000"/>
    <s v="OR.ADM.FI/GEOGRAF/Hª"/>
    <x v="308"/>
    <s v="0"/>
    <s v="F"/>
  </r>
  <r>
    <s v="2023"/>
    <s v="104929"/>
    <s v="MEDIAACTIVE SERVICIOS INFORMATICOS"/>
    <s v="B61995270"/>
    <s v="23    1214"/>
    <d v="2023-12-28T00:00:00"/>
    <n v="353.32"/>
    <s v="4200345050"/>
    <s v="2606CS01704000"/>
    <s v="INT.DE NEUROCIÈNCIES"/>
    <x v="308"/>
    <s v="0"/>
    <s v="F"/>
  </r>
  <r>
    <s v="2023"/>
    <s v="104929"/>
    <s v="MEDIAACTIVE SERVICIOS INFORMATICOS"/>
    <s v="B61995270"/>
    <s v="23    1215"/>
    <d v="2023-12-28T00:00:00"/>
    <n v="33.880000000000003"/>
    <s v="4200344936"/>
    <s v="2605CS02079000"/>
    <s v="DEPT. BIOMEDICINA"/>
    <x v="308"/>
    <s v="0"/>
    <s v="F"/>
  </r>
  <r>
    <s v="2023"/>
    <s v="104929"/>
    <s v="MEDIAACTIVE SERVICIOS INFORMATICOS"/>
    <s v="B61995270"/>
    <s v="23    1216"/>
    <d v="2023-12-28T00:00:00"/>
    <n v="31.94"/>
    <s v="4200345019"/>
    <s v="2605CS02079000"/>
    <s v="DEPT. BIOMEDICINA"/>
    <x v="308"/>
    <s v="0"/>
    <s v="F"/>
  </r>
  <r>
    <s v="2023"/>
    <s v="104929"/>
    <s v="MEDIAACTIVE SERVICIOS INFORMATICOS"/>
    <s v="B61995270"/>
    <s v="23    1217"/>
    <d v="2023-12-28T00:00:00"/>
    <n v="36.590000000000003"/>
    <s v="4200344965"/>
    <s v="2605CS02079000"/>
    <s v="DEPT. BIOMEDICINA"/>
    <x v="308"/>
    <s v="0"/>
    <s v="F"/>
  </r>
  <r>
    <s v="2023"/>
    <s v="106044"/>
    <s v="VIAJES EL CORTE INGLES SA OFICINA B"/>
    <s v="A28229813"/>
    <s v="9330491084C"/>
    <d v="2023-12-27T00:00:00"/>
    <n v="20.399999999999999"/>
    <m/>
    <n v="25130000080000"/>
    <s v="OR.ADM.FI/GEOGRAF/Hª"/>
    <x v="308"/>
    <s v="0"/>
    <s v="F"/>
  </r>
  <r>
    <s v="2023"/>
    <s v="106044"/>
    <s v="VIAJES EL CORTE INGLES SA OFICINA B"/>
    <s v="A28229813"/>
    <s v="9330491085C"/>
    <d v="2023-12-27T00:00:00"/>
    <n v="20.7"/>
    <m/>
    <n v="25130000080000"/>
    <s v="OR.ADM.FI/GEOGRAF/Hª"/>
    <x v="308"/>
    <s v="0"/>
    <s v="F"/>
  </r>
  <r>
    <s v="2023"/>
    <s v="106044"/>
    <s v="VIAJES EL CORTE INGLES SA OFICINA B"/>
    <s v="A28229813"/>
    <s v="9330491086C"/>
    <d v="2023-12-27T00:00:00"/>
    <n v="749.41"/>
    <m/>
    <s v="2575FI00213000"/>
    <s v="DP.ENGINYERIA ELECTR"/>
    <x v="308"/>
    <s v="0"/>
    <s v="F"/>
  </r>
  <r>
    <s v="2023"/>
    <s v="106044"/>
    <s v="VIAJES EL CORTE INGLES SA OFICINA B"/>
    <s v="A28229813"/>
    <s v="9330491087C"/>
    <d v="2023-12-27T00:00:00"/>
    <n v="749.41"/>
    <m/>
    <s v="2575FI00213000"/>
    <s v="DP.ENGINYERIA ELECTR"/>
    <x v="308"/>
    <s v="0"/>
    <s v="F"/>
  </r>
  <r>
    <s v="2023"/>
    <s v="106044"/>
    <s v="VIAJES EL CORTE INGLES SA OFICINA B"/>
    <s v="A28229813"/>
    <s v="9330491088C"/>
    <d v="2023-12-27T00:00:00"/>
    <n v="38.65"/>
    <m/>
    <n v="38080001333000"/>
    <s v="INSTITUT DE DESENVOL"/>
    <x v="308"/>
    <s v="0"/>
    <s v="F"/>
  </r>
  <r>
    <s v="2023"/>
    <s v="106044"/>
    <s v="VIAJES EL CORTE INGLES SA OFICINA B"/>
    <s v="A28229813"/>
    <s v="9330491089C"/>
    <d v="2023-12-27T00:00:00"/>
    <n v="35"/>
    <m/>
    <n v="38080001333000"/>
    <s v="INSTITUT DE DESENVOL"/>
    <x v="308"/>
    <s v="0"/>
    <s v="F"/>
  </r>
  <r>
    <s v="2023"/>
    <s v="106044"/>
    <s v="VIAJES EL CORTE INGLES SA OFICINA B"/>
    <s v="A28229813"/>
    <s v="9430072866A"/>
    <d v="2023-12-27T00:00:00"/>
    <n v="-41.98"/>
    <m/>
    <n v="26230000285000"/>
    <s v="ADM. PSICOLOGIA"/>
    <x v="308"/>
    <s v="0"/>
    <s v="A"/>
  </r>
  <r>
    <s v="2023"/>
    <s v="108272"/>
    <s v="FULLS DIGITALS SERVEIS REPROGRAFICS"/>
    <s v="B65656076"/>
    <s v="15085"/>
    <d v="2023-11-30T00:00:00"/>
    <n v="31.51"/>
    <s v="4200341505"/>
    <n v="37090001344000"/>
    <s v="CRAI"/>
    <x v="308"/>
    <s v="0"/>
    <s v="F"/>
  </r>
  <r>
    <s v="2023"/>
    <s v="108272"/>
    <s v="FULLS DIGITALS SERVEIS REPROGRAFICS"/>
    <s v="B65656076"/>
    <s v="15086"/>
    <d v="2023-11-30T00:00:00"/>
    <n v="0.73"/>
    <s v="4200343077"/>
    <s v="2624PS00290000"/>
    <s v="F.PSICOLOGIA"/>
    <x v="308"/>
    <s v="0"/>
    <s v="F"/>
  </r>
  <r>
    <s v="2023"/>
    <s v="108272"/>
    <s v="FULLS DIGITALS SERVEIS REPROGRAFICS"/>
    <s v="B65656076"/>
    <s v="15087"/>
    <d v="2023-12-01T00:00:00"/>
    <n v="252.93"/>
    <s v="4200343267"/>
    <s v="2625PS02085001"/>
    <s v="DEP. PSICOL.CLININCA"/>
    <x v="308"/>
    <s v="0"/>
    <s v="F"/>
  </r>
  <r>
    <s v="2023"/>
    <s v="108272"/>
    <s v="FULLS DIGITALS SERVEIS REPROGRAFICS"/>
    <s v="B65656076"/>
    <s v="15088"/>
    <d v="2023-12-01T00:00:00"/>
    <n v="18.149999999999999"/>
    <s v="4200343198"/>
    <s v="2625PS02085001"/>
    <s v="DEP. PSICOL.CLININCA"/>
    <x v="308"/>
    <s v="0"/>
    <s v="F"/>
  </r>
  <r>
    <s v="2023"/>
    <s v="108272"/>
    <s v="FULLS DIGITALS SERVEIS REPROGRAFICS"/>
    <s v="B65656076"/>
    <s v="15089"/>
    <d v="2023-12-05T00:00:00"/>
    <n v="250"/>
    <s v="4200343643"/>
    <s v="2625PS02084001"/>
    <s v="DEP. COGNIC. DES.P.E"/>
    <x v="308"/>
    <s v="0"/>
    <s v="F"/>
  </r>
  <r>
    <s v="2023"/>
    <s v="108272"/>
    <s v="FULLS DIGITALS SERVEIS REPROGRAFICS"/>
    <s v="B65656076"/>
    <s v="15090"/>
    <d v="2023-12-14T00:00:00"/>
    <n v="153.69"/>
    <s v="4200344638"/>
    <s v="2625PS02084002"/>
    <s v="DEP. COGNIC. DES.P.E"/>
    <x v="308"/>
    <s v="0"/>
    <s v="F"/>
  </r>
  <r>
    <s v="2023"/>
    <s v="108628"/>
    <s v="SBS SEIDOR SL"/>
    <s v="B61519765"/>
    <s v="0602300730"/>
    <d v="2023-12-27T00:00:00"/>
    <n v="3932.5"/>
    <m/>
    <n v="37290000331000"/>
    <s v="D ÀREA TIC"/>
    <x v="308"/>
    <s v="0"/>
    <s v="F"/>
  </r>
  <r>
    <s v="2023"/>
    <s v="109291"/>
    <s v="BYDAMIA BCN 2014 SL"/>
    <s v="B66189523"/>
    <s v="7"/>
    <d v="2023-12-28T00:00:00"/>
    <n v="1320"/>
    <m/>
    <s v="2654EC00137000"/>
    <s v="F.ECONOMIA EMPRESA"/>
    <x v="308"/>
    <s v="0"/>
    <s v="F"/>
  </r>
  <r>
    <s v="2023"/>
    <s v="111899"/>
    <s v="ATLANTA AGENCIA DE VIAJES SA"/>
    <s v="A08649477"/>
    <s v="1211545"/>
    <d v="2023-12-28T00:00:00"/>
    <n v="235.4"/>
    <m/>
    <s v="2635ED00307000"/>
    <s v="DP.DIDÀCT.ORG.EDU"/>
    <x v="308"/>
    <s v="0"/>
    <s v="F"/>
  </r>
  <r>
    <s v="2023"/>
    <s v="111899"/>
    <s v="ATLANTA AGENCIA DE VIAJES SA"/>
    <s v="A08649477"/>
    <s v="1211546"/>
    <d v="2023-12-28T00:00:00"/>
    <n v="38"/>
    <m/>
    <s v="2635ED00307000"/>
    <s v="DP.DIDÀCT.ORG.EDU"/>
    <x v="308"/>
    <s v="0"/>
    <s v="F"/>
  </r>
  <r>
    <s v="2023"/>
    <s v="111899"/>
    <s v="ATLANTA AGENCIA DE VIAJES SA"/>
    <s v="A08649477"/>
    <s v="1211549"/>
    <d v="2023-12-28T00:00:00"/>
    <n v="164.99"/>
    <m/>
    <s v="2604CS02094000"/>
    <s v="UFIR MEDICINA CLINIC"/>
    <x v="308"/>
    <s v="0"/>
    <s v="F"/>
  </r>
  <r>
    <s v="2023"/>
    <s v="111899"/>
    <s v="ATLANTA AGENCIA DE VIAJES SA"/>
    <s v="A08649477"/>
    <s v="1211554"/>
    <d v="2023-12-28T00:00:00"/>
    <n v="20"/>
    <m/>
    <n v="37180001607000"/>
    <s v="OPIR OF.PROJ.INT.REC"/>
    <x v="308"/>
    <s v="0"/>
    <s v="F"/>
  </r>
  <r>
    <s v="2023"/>
    <s v="111899"/>
    <s v="ATLANTA AGENCIA DE VIAJES SA"/>
    <s v="A08649477"/>
    <s v="1211557"/>
    <d v="2023-12-28T00:00:00"/>
    <n v="-16"/>
    <m/>
    <s v="2595FA02035000"/>
    <s v="DEP. BIOQ. I FISIOLO"/>
    <x v="308"/>
    <s v="0"/>
    <s v="A"/>
  </r>
  <r>
    <s v="2023"/>
    <s v="111899"/>
    <s v="ATLANTA AGENCIA DE VIAJES SA"/>
    <s v="A08649477"/>
    <s v="1211558"/>
    <d v="2023-12-28T00:00:00"/>
    <n v="20"/>
    <m/>
    <n v="37180001607000"/>
    <s v="OPIR OF.PROJ.INT.REC"/>
    <x v="308"/>
    <s v="0"/>
    <s v="F"/>
  </r>
  <r>
    <s v="2023"/>
    <s v="111899"/>
    <s v="ATLANTA AGENCIA DE VIAJES SA"/>
    <s v="A08649477"/>
    <s v="1211559"/>
    <d v="2023-12-28T00:00:00"/>
    <n v="20"/>
    <m/>
    <n v="37180001607000"/>
    <s v="OPIR OF.PROJ.INT.REC"/>
    <x v="308"/>
    <s v="0"/>
    <s v="F"/>
  </r>
  <r>
    <s v="2023"/>
    <s v="111899"/>
    <s v="ATLANTA AGENCIA DE VIAJES SA"/>
    <s v="A08649477"/>
    <s v="1211564"/>
    <d v="2023-12-28T00:00:00"/>
    <n v="350"/>
    <m/>
    <s v="2575FI02052000"/>
    <s v="DEP.FIS.MAT.CONDENS."/>
    <x v="308"/>
    <s v="0"/>
    <s v="F"/>
  </r>
  <r>
    <s v="2023"/>
    <s v="111899"/>
    <s v="ATLANTA AGENCIA DE VIAJES SA"/>
    <s v="A08649477"/>
    <s v="1211569"/>
    <d v="2023-12-28T00:00:00"/>
    <n v="125.99"/>
    <m/>
    <n v="37480000347000"/>
    <s v="COMPTABILITAT"/>
    <x v="308"/>
    <s v="0"/>
    <s v="F"/>
  </r>
  <r>
    <s v="2023"/>
    <s v="111899"/>
    <s v="ATLANTA AGENCIA DE VIAJES SA"/>
    <s v="A08649477"/>
    <s v="1211570"/>
    <d v="2023-12-28T00:00:00"/>
    <n v="235.4"/>
    <m/>
    <n v="37480000347000"/>
    <s v="COMPTABILITAT"/>
    <x v="308"/>
    <s v="0"/>
    <s v="F"/>
  </r>
  <r>
    <s v="2023"/>
    <s v="111899"/>
    <s v="ATLANTA AGENCIA DE VIAJES SA"/>
    <s v="A08649477"/>
    <s v="1211587"/>
    <d v="2023-12-28T00:00:00"/>
    <n v="276"/>
    <s v="4100017668"/>
    <n v="37480000347000"/>
    <s v="COMPTABILITAT"/>
    <x v="308"/>
    <s v="0"/>
    <s v="F"/>
  </r>
  <r>
    <s v="2023"/>
    <s v="111899"/>
    <s v="ATLANTA AGENCIA DE VIAJES SA"/>
    <s v="A08649477"/>
    <s v="1211590"/>
    <d v="2023-12-28T00:00:00"/>
    <n v="203.98"/>
    <m/>
    <s v="2564BI00163000"/>
    <s v="F.BIOLOGIA"/>
    <x v="308"/>
    <s v="0"/>
    <s v="F"/>
  </r>
  <r>
    <s v="2023"/>
    <s v="111899"/>
    <s v="ATLANTA AGENCIA DE VIAJES SA"/>
    <s v="A08649477"/>
    <s v="1211594"/>
    <d v="2023-12-28T00:00:00"/>
    <n v="181.02"/>
    <m/>
    <n v="37180001607000"/>
    <s v="OPIR OF.PROJ.INT.REC"/>
    <x v="308"/>
    <s v="0"/>
    <s v="F"/>
  </r>
  <r>
    <s v="2023"/>
    <s v="111899"/>
    <s v="ATLANTA AGENCIA DE VIAJES SA"/>
    <s v="A08649477"/>
    <s v="1211595"/>
    <d v="2023-12-28T00:00:00"/>
    <n v="182.49"/>
    <m/>
    <n v="37180001607000"/>
    <s v="OPIR OF.PROJ.INT.REC"/>
    <x v="308"/>
    <s v="0"/>
    <s v="F"/>
  </r>
  <r>
    <s v="2023"/>
    <s v="111899"/>
    <s v="ATLANTA AGENCIA DE VIAJES SA"/>
    <s v="A08649477"/>
    <s v="1211596"/>
    <d v="2023-12-28T00:00:00"/>
    <n v="134.99"/>
    <m/>
    <s v="2575QU02072000"/>
    <s v="DEP. QUIM. INORG.ORG"/>
    <x v="308"/>
    <s v="0"/>
    <s v="F"/>
  </r>
  <r>
    <s v="2023"/>
    <s v="111899"/>
    <s v="ATLANTA AGENCIA DE VIAJES SA"/>
    <s v="A08649477"/>
    <s v="1211605"/>
    <d v="2023-12-28T00:00:00"/>
    <n v="134.99"/>
    <m/>
    <s v="2575QU02072000"/>
    <s v="DEP. QUIM. INORG.ORG"/>
    <x v="308"/>
    <s v="0"/>
    <s v="F"/>
  </r>
  <r>
    <s v="2023"/>
    <s v="111899"/>
    <s v="ATLANTA AGENCIA DE VIAJES SA"/>
    <s v="A08649477"/>
    <s v="1211616"/>
    <d v="2023-12-28T00:00:00"/>
    <n v="-286.07"/>
    <m/>
    <n v="37780002193000"/>
    <s v="PROJ.INTER,DOC I MOB"/>
    <x v="308"/>
    <s v="C"/>
    <s v="A"/>
  </r>
  <r>
    <s v="2023"/>
    <s v="111899"/>
    <s v="ATLANTA AGENCIA DE VIAJES SA"/>
    <s v="A08649477"/>
    <s v="1211617"/>
    <d v="2023-12-28T00:00:00"/>
    <n v="71.84"/>
    <m/>
    <n v="37780002193000"/>
    <s v="PROJ.INTER,DOC I MOB"/>
    <x v="308"/>
    <s v="C"/>
    <s v="F"/>
  </r>
  <r>
    <s v="2023"/>
    <s v="111899"/>
    <s v="ATLANTA AGENCIA DE VIAJES SA"/>
    <s v="A08649477"/>
    <s v="1211635"/>
    <d v="2023-12-28T00:00:00"/>
    <n v="235.4"/>
    <m/>
    <n v="37480000347000"/>
    <s v="COMPTABILITAT"/>
    <x v="308"/>
    <s v="0"/>
    <s v="F"/>
  </r>
  <r>
    <s v="2023"/>
    <s v="111899"/>
    <s v="ATLANTA AGENCIA DE VIAJES SA"/>
    <s v="A08649477"/>
    <s v="1211636"/>
    <d v="2023-12-28T00:00:00"/>
    <n v="52"/>
    <m/>
    <n v="37480000347000"/>
    <s v="COMPTABILITAT"/>
    <x v="308"/>
    <s v="0"/>
    <s v="F"/>
  </r>
  <r>
    <s v="2023"/>
    <s v="111899"/>
    <s v="ATLANTA AGENCIA DE VIAJES SA"/>
    <s v="A08649477"/>
    <s v="1211643"/>
    <d v="2023-12-28T00:00:00"/>
    <n v="180.98"/>
    <m/>
    <n v="37480000347000"/>
    <s v="COMPTABILITAT"/>
    <x v="308"/>
    <s v="0"/>
    <s v="F"/>
  </r>
  <r>
    <s v="2023"/>
    <s v="111899"/>
    <s v="ATLANTA AGENCIA DE VIAJES SA"/>
    <s v="A08649477"/>
    <s v="1211644"/>
    <d v="2023-12-28T00:00:00"/>
    <n v="353.1"/>
    <m/>
    <n v="37480000347000"/>
    <s v="COMPTABILITAT"/>
    <x v="308"/>
    <s v="0"/>
    <s v="F"/>
  </r>
  <r>
    <s v="2023"/>
    <s v="111899"/>
    <s v="ATLANTA AGENCIA DE VIAJES SA"/>
    <s v="A08649477"/>
    <s v="1211650"/>
    <d v="2023-12-28T00:00:00"/>
    <n v="245.29"/>
    <m/>
    <n v="37480000347000"/>
    <s v="COMPTABILITAT"/>
    <x v="308"/>
    <s v="0"/>
    <s v="F"/>
  </r>
  <r>
    <s v="2023"/>
    <s v="111899"/>
    <s v="ATLANTA AGENCIA DE VIAJES SA"/>
    <s v="A08649477"/>
    <s v="1211651"/>
    <d v="2023-12-28T00:00:00"/>
    <n v="117.7"/>
    <m/>
    <n v="37480000347000"/>
    <s v="COMPTABILITAT"/>
    <x v="308"/>
    <s v="0"/>
    <s v="F"/>
  </r>
  <r>
    <s v="2023"/>
    <s v="111899"/>
    <s v="ATLANTA AGENCIA DE VIAJES SA"/>
    <s v="A08649477"/>
    <s v="1211656"/>
    <d v="2023-12-28T00:00:00"/>
    <n v="581"/>
    <m/>
    <n v="25330000120000"/>
    <s v="OR.ADM.DRET"/>
    <x v="308"/>
    <s v="0"/>
    <s v="F"/>
  </r>
  <r>
    <s v="2023"/>
    <s v="111899"/>
    <s v="ATLANTA AGENCIA DE VIAJES SA"/>
    <s v="A08649477"/>
    <s v="1211658"/>
    <d v="2023-12-28T00:00:00"/>
    <n v="157.97999999999999"/>
    <m/>
    <n v="37480000347000"/>
    <s v="COMPTABILITAT"/>
    <x v="308"/>
    <s v="0"/>
    <s v="F"/>
  </r>
  <r>
    <s v="2023"/>
    <s v="111899"/>
    <s v="ATLANTA AGENCIA DE VIAJES SA"/>
    <s v="A08649477"/>
    <s v="1211659"/>
    <d v="2023-12-28T00:00:00"/>
    <n v="117.7"/>
    <m/>
    <n v="37480000347000"/>
    <s v="COMPTABILITAT"/>
    <x v="308"/>
    <s v="0"/>
    <s v="F"/>
  </r>
  <r>
    <s v="2023"/>
    <s v="111899"/>
    <s v="ATLANTA AGENCIA DE VIAJES SA"/>
    <s v="A08649477"/>
    <s v="1211664"/>
    <d v="2023-12-28T00:00:00"/>
    <n v="168.98"/>
    <m/>
    <n v="37480000347000"/>
    <s v="COMPTABILITAT"/>
    <x v="308"/>
    <s v="0"/>
    <s v="F"/>
  </r>
  <r>
    <s v="2023"/>
    <s v="111899"/>
    <s v="ATLANTA AGENCIA DE VIAJES SA"/>
    <s v="A08649477"/>
    <s v="1211665"/>
    <d v="2023-12-28T00:00:00"/>
    <n v="235.4"/>
    <m/>
    <n v="37480000347000"/>
    <s v="COMPTABILITAT"/>
    <x v="308"/>
    <s v="0"/>
    <s v="F"/>
  </r>
  <r>
    <s v="2023"/>
    <s v="111899"/>
    <s v="ATLANTA AGENCIA DE VIAJES SA"/>
    <s v="A08649477"/>
    <s v="1211667"/>
    <d v="2023-12-28T00:00:00"/>
    <n v="195.99"/>
    <m/>
    <n v="37480000347000"/>
    <s v="COMPTABILITAT"/>
    <x v="308"/>
    <s v="0"/>
    <s v="F"/>
  </r>
  <r>
    <s v="2023"/>
    <s v="113590"/>
    <s v="BUCHI IBERICA SLU"/>
    <s v="B02766905"/>
    <s v="491503935"/>
    <d v="2023-12-28T00:00:00"/>
    <n v="402.26"/>
    <s v="4200343095"/>
    <s v="2575QU02071000"/>
    <s v="DEP. ENGINY.QUIM."/>
    <x v="308"/>
    <s v="0"/>
    <s v="F"/>
  </r>
  <r>
    <s v="2023"/>
    <s v="115062"/>
    <s v="BOOKISH VENTURES SL ALIBRI LLIBRERI"/>
    <s v="B67022327"/>
    <s v="1123352-98"/>
    <d v="2023-12-28T00:00:00"/>
    <n v="53.05"/>
    <s v="4200338348"/>
    <s v="2525FL01944000"/>
    <s v="DEP.LLENG I LIT. MOD"/>
    <x v="308"/>
    <s v="0"/>
    <s v="F"/>
  </r>
  <r>
    <s v="2023"/>
    <s v="115783"/>
    <s v="BYFACILITY SL DOMESTIC DATA STREAME"/>
    <s v="B66474743"/>
    <s v="F2023/231"/>
    <d v="2023-12-20T00:00:00"/>
    <n v="200"/>
    <s v="4200338540"/>
    <s v="2514GH00081000"/>
    <s v="F.GEOGRAFIA Hª"/>
    <x v="308"/>
    <s v="0"/>
    <s v="F"/>
  </r>
  <r>
    <s v="2023"/>
    <s v="115996"/>
    <s v="LERINFORM LLEIDA SLU"/>
    <s v="B25066184"/>
    <s v="023/0000279"/>
    <d v="2023-12-20T00:00:00"/>
    <n v="2595.4499999999998"/>
    <s v="4200345067"/>
    <n v="38480001521000"/>
    <s v="SERVEIS LINGÜÍSTICS"/>
    <x v="308"/>
    <s v="0"/>
    <s v="F"/>
  </r>
  <r>
    <s v="2023"/>
    <s v="116001"/>
    <s v="EL METROPOST SL"/>
    <s v="B66622184"/>
    <s v="F2023/288"/>
    <d v="2023-12-28T00:00:00"/>
    <n v="3267"/>
    <s v="4200345220"/>
    <s v="2634ED01900000"/>
    <s v="F.EDUCACIÓ"/>
    <x v="308"/>
    <s v="0"/>
    <s v="F"/>
  </r>
  <r>
    <s v="2023"/>
    <s v="116001"/>
    <s v="EL METROPOST SL"/>
    <s v="B66622184"/>
    <s v="F2023/289"/>
    <d v="2023-12-28T00:00:00"/>
    <n v="3127.85"/>
    <s v="4200345225"/>
    <s v="2634ED01900000"/>
    <s v="F.EDUCACIÓ"/>
    <x v="308"/>
    <s v="0"/>
    <s v="F"/>
  </r>
  <r>
    <s v="2023"/>
    <s v="505357"/>
    <s v="HORCHATERIA VALENCIANA SL"/>
    <s v="B08802100"/>
    <s v="A 23006600"/>
    <d v="2023-12-27T00:00:00"/>
    <n v="309.42"/>
    <s v="4200345241"/>
    <n v="25230000099000"/>
    <s v="ADM. FILOLOGIA I COM"/>
    <x v="308"/>
    <s v="0"/>
    <s v="F"/>
  </r>
  <r>
    <s v="2023"/>
    <s v="505357"/>
    <s v="HORCHATERIA VALENCIANA SL"/>
    <s v="B08802100"/>
    <s v="A 23006624"/>
    <d v="2023-12-28T00:00:00"/>
    <n v="1122.97"/>
    <s v="4200314653"/>
    <n v="10010001561000"/>
    <s v="GABINET DEL RECTORAT"/>
    <x v="308"/>
    <s v="0"/>
    <s v="F"/>
  </r>
  <r>
    <s v="2023"/>
    <s v="505373"/>
    <s v="LAIETANA DE LLIBRETERIA SL LAIE"/>
    <s v="B08549784"/>
    <s v="90002742"/>
    <d v="2023-12-28T00:00:00"/>
    <n v="165.2"/>
    <s v="4200339150"/>
    <s v="2595FA02036000"/>
    <s v="DEP. FARMÀCIA I TEC"/>
    <x v="308"/>
    <s v="0"/>
    <s v="F"/>
  </r>
  <r>
    <s v="2023"/>
    <s v="505373"/>
    <s v="LAIETANA DE LLIBRETERIA SL LAIE"/>
    <s v="B08549784"/>
    <s v="90002743"/>
    <d v="2023-12-28T00:00:00"/>
    <n v="180.02"/>
    <s v="4200344002"/>
    <s v="2635ED02023000"/>
    <s v="DEPT.DIDÀCTIQUES APL"/>
    <x v="308"/>
    <s v="0"/>
    <s v="F"/>
  </r>
  <r>
    <s v="2023"/>
    <s v="512233"/>
    <s v="FCC AMBITO, S.A."/>
    <s v="A28900975"/>
    <s v="79-01/14792"/>
    <d v="2023-12-28T00:00:00"/>
    <n v="3581.56"/>
    <m/>
    <n v="25630000158001"/>
    <s v="ADM. BIOL/CC T. MANT"/>
    <x v="308"/>
    <s v="C"/>
    <s v="F"/>
  </r>
  <r>
    <s v="2023"/>
    <s v="800061"/>
    <s v="CONSORCI PARC DE RECERCA BIOMEDICA"/>
    <s v="Q0801357E"/>
    <s v="1803"/>
    <d v="2023-12-27T00:00:00"/>
    <n v="4041.36"/>
    <s v="4100017349"/>
    <s v="2565BI01976000"/>
    <s v="DEP. GENÈTICA, MICRO"/>
    <x v="308"/>
    <s v="0"/>
    <s v="F"/>
  </r>
  <r>
    <s v="2023"/>
    <s v="100073"/>
    <s v="AVORIS RETAIL DIVISION SL BCD TRAVE"/>
    <s v="B07012107"/>
    <s v="07B00001197"/>
    <d v="2023-12-28T00:00:00"/>
    <n v="143.97999999999999"/>
    <m/>
    <s v="2575QU02070000"/>
    <s v="DEP. C.MATERIALS I Q"/>
    <x v="309"/>
    <s v="0"/>
    <s v="F"/>
  </r>
  <r>
    <s v="2023"/>
    <s v="100073"/>
    <s v="AVORIS RETAIL DIVISION SL BCD TRAVE"/>
    <s v="B07012107"/>
    <s v="07S00002307"/>
    <d v="2023-12-28T00:00:00"/>
    <n v="93.59"/>
    <m/>
    <n v="37480000347000"/>
    <s v="COMPTABILITAT"/>
    <x v="309"/>
    <s v="0"/>
    <s v="F"/>
  </r>
  <r>
    <s v="2023"/>
    <s v="100073"/>
    <s v="AVORIS RETAIL DIVISION SL BCD TRAVE"/>
    <s v="B07012107"/>
    <s v="07S00002308"/>
    <d v="2023-12-28T00:00:00"/>
    <n v="248"/>
    <m/>
    <s v="2575QU02070000"/>
    <s v="DEP. C.MATERIALS I Q"/>
    <x v="309"/>
    <s v="0"/>
    <s v="F"/>
  </r>
  <r>
    <s v="2023"/>
    <s v="100073"/>
    <s v="AVORIS RETAIL DIVISION SL BCD TRAVE"/>
    <s v="B07012107"/>
    <s v="07S00002309"/>
    <d v="2023-12-28T00:00:00"/>
    <n v="283.58999999999997"/>
    <m/>
    <n v="37480000347000"/>
    <s v="COMPTABILITAT"/>
    <x v="309"/>
    <s v="0"/>
    <s v="F"/>
  </r>
  <r>
    <s v="2023"/>
    <s v="100073"/>
    <s v="AVORIS RETAIL DIVISION SL BCD TRAVE"/>
    <s v="B07012107"/>
    <s v="07Y00005240"/>
    <d v="2023-12-28T00:00:00"/>
    <n v="37"/>
    <m/>
    <n v="37480000347000"/>
    <s v="COMPTABILITAT"/>
    <x v="309"/>
    <s v="0"/>
    <s v="F"/>
  </r>
  <r>
    <s v="2023"/>
    <s v="100073"/>
    <s v="AVORIS RETAIL DIVISION SL BCD TRAVE"/>
    <s v="B07012107"/>
    <s v="07Y00005241"/>
    <d v="2023-12-28T00:00:00"/>
    <n v="31.3"/>
    <m/>
    <n v="37480000347000"/>
    <s v="COMPTABILITAT"/>
    <x v="309"/>
    <s v="0"/>
    <s v="F"/>
  </r>
  <r>
    <s v="2023"/>
    <s v="100073"/>
    <s v="AVORIS RETAIL DIVISION SL BCD TRAVE"/>
    <s v="B07012107"/>
    <s v="07Y00005242"/>
    <d v="2023-12-28T00:00:00"/>
    <n v="120.98"/>
    <m/>
    <n v="37480000347000"/>
    <s v="COMPTABILITAT"/>
    <x v="309"/>
    <s v="0"/>
    <s v="F"/>
  </r>
  <r>
    <s v="2023"/>
    <s v="100769"/>
    <s v="FISHER SCIENTIFIC SL"/>
    <s v="B84498955"/>
    <s v="4091248157"/>
    <d v="2023-12-29T00:00:00"/>
    <n v="190.74"/>
    <s v="4200343178"/>
    <s v="2595FA00247000"/>
    <s v="DP.FARMACO.QUI.TERAP"/>
    <x v="309"/>
    <s v="0"/>
    <s v="F"/>
  </r>
  <r>
    <s v="2023"/>
    <s v="100769"/>
    <s v="FISHER SCIENTIFIC SL"/>
    <s v="B84498955"/>
    <s v="4091248163"/>
    <d v="2023-12-29T00:00:00"/>
    <n v="998.92"/>
    <s v="4200342324"/>
    <s v="2595FA02037000"/>
    <s v="DEP. BIOL. SANITAT"/>
    <x v="309"/>
    <s v="0"/>
    <s v="F"/>
  </r>
  <r>
    <s v="2023"/>
    <s v="100769"/>
    <s v="FISHER SCIENTIFIC SL"/>
    <s v="B84498955"/>
    <s v="4091248183"/>
    <d v="2023-12-29T00:00:00"/>
    <n v="100.67"/>
    <s v="4200339990"/>
    <s v="2565BI01974000"/>
    <s v="DEP.BIO.CEL. FIS. IM"/>
    <x v="309"/>
    <s v="0"/>
    <s v="F"/>
  </r>
  <r>
    <s v="2023"/>
    <s v="100769"/>
    <s v="FISHER SCIENTIFIC SL"/>
    <s v="B84498955"/>
    <s v="4091248186"/>
    <d v="2023-12-29T00:00:00"/>
    <n v="1494.35"/>
    <s v="4200341881"/>
    <s v="2565BI01974000"/>
    <s v="DEP.BIO.CEL. FIS. IM"/>
    <x v="309"/>
    <s v="0"/>
    <s v="F"/>
  </r>
  <r>
    <s v="2023"/>
    <s v="100769"/>
    <s v="FISHER SCIENTIFIC SL"/>
    <s v="B84498955"/>
    <s v="4091248187"/>
    <d v="2023-12-29T00:00:00"/>
    <n v="758.91"/>
    <s v="4200341775"/>
    <s v="2565BI01974000"/>
    <s v="DEP.BIO.CEL. FIS. IM"/>
    <x v="309"/>
    <s v="0"/>
    <s v="F"/>
  </r>
  <r>
    <s v="2023"/>
    <s v="100769"/>
    <s v="FISHER SCIENTIFIC SL"/>
    <s v="B84498955"/>
    <s v="4091248188"/>
    <d v="2023-12-29T00:00:00"/>
    <n v="65.58"/>
    <s v="4200339155"/>
    <s v="2575FI02053000"/>
    <s v="DEP. FISICA APLICADA"/>
    <x v="309"/>
    <s v="0"/>
    <s v="F"/>
  </r>
  <r>
    <s v="2023"/>
    <s v="101057"/>
    <s v="AZBIL TELSTAR TECHNOLOGIES SLU"/>
    <s v="B63797559"/>
    <s v="0080120080"/>
    <d v="2023-12-28T00:00:00"/>
    <n v="423.5"/>
    <s v="4200332058"/>
    <s v="2565BI01976001"/>
    <s v="DEP. GENÈTICA, MICRO"/>
    <x v="309"/>
    <s v="0"/>
    <s v="F"/>
  </r>
  <r>
    <s v="2023"/>
    <s v="101202"/>
    <s v="CONCESIONES DE RESTAURANTES Y BARES"/>
    <s v="B60685666"/>
    <s v="4007966"/>
    <d v="2023-12-28T00:00:00"/>
    <n v="509.3"/>
    <s v="4200343069"/>
    <s v="2635ED02022000"/>
    <s v="DEP. ED.LING, CC.EXP"/>
    <x v="309"/>
    <s v="0"/>
    <s v="F"/>
  </r>
  <r>
    <s v="2023"/>
    <s v="101202"/>
    <s v="CONCESIONES DE RESTAURANTES Y BARES"/>
    <s v="B60685666"/>
    <s v="4007967"/>
    <d v="2023-12-28T00:00:00"/>
    <n v="1364"/>
    <s v="4200341205"/>
    <n v="38080001333000"/>
    <s v="INSTITUT DE DESENVOL"/>
    <x v="309"/>
    <s v="0"/>
    <s v="F"/>
  </r>
  <r>
    <s v="2023"/>
    <s v="101202"/>
    <s v="CONCESIONES DE RESTAURANTES Y BARES"/>
    <s v="B60685666"/>
    <s v="4007968"/>
    <d v="2023-12-28T00:00:00"/>
    <n v="830.5"/>
    <s v="4200342627"/>
    <s v="2625PS02086002"/>
    <s v="DEP. PSICOL. SOCIAL"/>
    <x v="309"/>
    <s v="0"/>
    <s v="F"/>
  </r>
  <r>
    <s v="2023"/>
    <s v="101202"/>
    <s v="CONCESIONES DE RESTAURANTES Y BARES"/>
    <s v="B60685666"/>
    <s v="4007969"/>
    <d v="2023-12-28T00:00:00"/>
    <n v="830.5"/>
    <s v="4200343819"/>
    <s v="2625PS02086001"/>
    <s v="DEP. PSICOL. SOCIAL"/>
    <x v="309"/>
    <s v="0"/>
    <s v="F"/>
  </r>
  <r>
    <s v="2023"/>
    <s v="101202"/>
    <s v="CONCESIONES DE RESTAURANTES Y BARES"/>
    <s v="B60685666"/>
    <s v="4007970"/>
    <d v="2023-12-28T00:00:00"/>
    <n v="521.95000000000005"/>
    <s v="4200344387"/>
    <s v="2625PS02086000"/>
    <s v="DEP. PSICOL. SOCIAL"/>
    <x v="309"/>
    <s v="0"/>
    <s v="F"/>
  </r>
  <r>
    <s v="2023"/>
    <s v="101202"/>
    <s v="CONCESIONES DE RESTAURANTES Y BARES"/>
    <s v="B60685666"/>
    <s v="4007971"/>
    <d v="2023-12-28T00:00:00"/>
    <n v="62.16"/>
    <s v="4200344658"/>
    <s v="2635ED02024000"/>
    <s v="UFR TREBALL SOCIAL"/>
    <x v="309"/>
    <s v="0"/>
    <s v="F"/>
  </r>
  <r>
    <s v="2023"/>
    <s v="101202"/>
    <s v="CONCESIONES DE RESTAURANTES Y BARES"/>
    <s v="B60685666"/>
    <s v="4007972"/>
    <d v="2023-12-28T00:00:00"/>
    <n v="294.52999999999997"/>
    <s v="4200339481"/>
    <s v="2634ED01900000"/>
    <s v="F.EDUCACIÓ"/>
    <x v="309"/>
    <s v="0"/>
    <s v="F"/>
  </r>
  <r>
    <s v="2023"/>
    <s v="101202"/>
    <s v="CONCESIONES DE RESTAURANTES Y BARES"/>
    <s v="B60685666"/>
    <s v="4007973"/>
    <d v="2023-12-28T00:00:00"/>
    <n v="321.2"/>
    <s v="4200343094"/>
    <n v="38080001333000"/>
    <s v="INSTITUT DE DESENVOL"/>
    <x v="309"/>
    <s v="0"/>
    <s v="F"/>
  </r>
  <r>
    <s v="2023"/>
    <s v="101202"/>
    <s v="CONCESIONES DE RESTAURANTES Y BARES"/>
    <s v="B60685666"/>
    <s v="4007974"/>
    <d v="2023-12-28T00:00:00"/>
    <n v="108.9"/>
    <s v="4200342407"/>
    <s v="2634ED01900000"/>
    <s v="F.EDUCACIÓ"/>
    <x v="309"/>
    <s v="0"/>
    <s v="F"/>
  </r>
  <r>
    <s v="2023"/>
    <s v="101202"/>
    <s v="CONCESIONES DE RESTAURANTES Y BARES"/>
    <s v="B60685666"/>
    <s v="4007975"/>
    <d v="2023-12-28T00:00:00"/>
    <n v="42.36"/>
    <s v="4200343979"/>
    <s v="2635ED02024000"/>
    <s v="UFR TREBALL SOCIAL"/>
    <x v="309"/>
    <s v="0"/>
    <s v="F"/>
  </r>
  <r>
    <s v="2023"/>
    <s v="101202"/>
    <s v="CONCESIONES DE RESTAURANTES Y BARES"/>
    <s v="B60685666"/>
    <s v="4007979"/>
    <d v="2023-12-29T00:00:00"/>
    <n v="592.9"/>
    <s v="4200344368"/>
    <s v="2625PS02085002"/>
    <s v="DEP. PSICOL.CLININCA"/>
    <x v="309"/>
    <s v="0"/>
    <s v="F"/>
  </r>
  <r>
    <s v="2023"/>
    <s v="101202"/>
    <s v="CONCESIONES DE RESTAURANTES Y BARES"/>
    <s v="B60685666"/>
    <s v="4007980"/>
    <d v="2023-12-29T00:00:00"/>
    <n v="3580.5"/>
    <s v="4200341543"/>
    <s v="2624PS00290000"/>
    <s v="F.PSICOLOGIA"/>
    <x v="309"/>
    <s v="0"/>
    <s v="F"/>
  </r>
  <r>
    <s v="2023"/>
    <s v="101202"/>
    <s v="CONCESIONES DE RESTAURANTES Y BARES"/>
    <s v="B60685666"/>
    <s v="4007981"/>
    <d v="2023-12-29T00:00:00"/>
    <n v="3580.5"/>
    <s v="4200341172"/>
    <s v="2634ED01900000"/>
    <s v="F.EDUCACIÓ"/>
    <x v="309"/>
    <s v="0"/>
    <s v="F"/>
  </r>
  <r>
    <s v="2023"/>
    <s v="101202"/>
    <s v="CONCESIONES DE RESTAURANTES Y BARES"/>
    <s v="B60685666"/>
    <s v="4007982"/>
    <d v="2023-12-29T00:00:00"/>
    <n v="1718.75"/>
    <s v="4200344567"/>
    <n v="10010000004000"/>
    <s v="SECRETARIA RECTORAT"/>
    <x v="309"/>
    <s v="0"/>
    <s v="F"/>
  </r>
  <r>
    <s v="2023"/>
    <s v="101202"/>
    <s v="CONCESIONES DE RESTAURANTES Y BARES"/>
    <s v="B60685666"/>
    <s v="4007983"/>
    <d v="2023-12-29T00:00:00"/>
    <n v="1146.75"/>
    <s v="4200340623"/>
    <s v="2635ED00306000"/>
    <s v="DP.T H EDUCACIÓ"/>
    <x v="309"/>
    <s v="0"/>
    <s v="F"/>
  </r>
  <r>
    <s v="2023"/>
    <s v="101202"/>
    <s v="CONCESIONES DE RESTAURANTES Y BARES"/>
    <s v="B60685666"/>
    <s v="4007984"/>
    <d v="2023-12-29T00:00:00"/>
    <n v="1529"/>
    <s v="4200343821"/>
    <s v="2635ED00305000"/>
    <s v="DP.MÈT.INV.DIAG.EDU."/>
    <x v="309"/>
    <s v="0"/>
    <s v="F"/>
  </r>
  <r>
    <s v="2023"/>
    <s v="101202"/>
    <s v="CONCESIONES DE RESTAURANTES Y BARES"/>
    <s v="B60685666"/>
    <s v="4007985"/>
    <d v="2023-12-29T00:00:00"/>
    <n v="1529"/>
    <s v="4200344573"/>
    <s v="2635ED02023000"/>
    <s v="DEPT.DIDÀCTIQUES APL"/>
    <x v="309"/>
    <s v="0"/>
    <s v="F"/>
  </r>
  <r>
    <s v="2023"/>
    <s v="101202"/>
    <s v="CONCESIONES DE RESTAURANTES Y BARES"/>
    <s v="B60685666"/>
    <s v="4007986"/>
    <d v="2023-12-29T00:00:00"/>
    <n v="66.5"/>
    <s v="4200343812"/>
    <s v="2625PS02084002"/>
    <s v="DEP. COGNIC. DES.P.E"/>
    <x v="309"/>
    <s v="0"/>
    <s v="F"/>
  </r>
  <r>
    <s v="2023"/>
    <s v="101202"/>
    <s v="CONCESIONES DE RESTAURANTES Y BARES"/>
    <s v="B60685666"/>
    <s v="4007987"/>
    <d v="2023-12-29T00:00:00"/>
    <n v="44.78"/>
    <s v="4200345280"/>
    <n v="26330000301000"/>
    <s v="OR.ADM.EDUCACIO"/>
    <x v="309"/>
    <s v="0"/>
    <s v="F"/>
  </r>
  <r>
    <s v="2023"/>
    <s v="101202"/>
    <s v="CONCESIONES DE RESTAURANTES Y BARES"/>
    <s v="B60685666"/>
    <s v="4007988"/>
    <d v="2023-12-29T00:00:00"/>
    <n v="1207.25"/>
    <s v="4200343735"/>
    <s v="2635ED00307000"/>
    <s v="DP.DIDÀCT.ORG.EDU"/>
    <x v="309"/>
    <s v="0"/>
    <s v="F"/>
  </r>
  <r>
    <s v="2023"/>
    <s v="101202"/>
    <s v="CONCESIONES DE RESTAURANTES Y BARES"/>
    <s v="B60685666"/>
    <s v="4007989"/>
    <d v="2023-12-29T00:00:00"/>
    <n v="292.70999999999998"/>
    <s v="4200341695"/>
    <s v="2634ED01900000"/>
    <s v="F.EDUCACIÓ"/>
    <x v="309"/>
    <s v="0"/>
    <s v="F"/>
  </r>
  <r>
    <s v="2023"/>
    <s v="101202"/>
    <s v="CONCESIONES DE RESTAURANTES Y BARES"/>
    <s v="B60685666"/>
    <s v="4007990"/>
    <d v="2023-12-29T00:00:00"/>
    <n v="398.09"/>
    <s v="4200344125"/>
    <s v="2625PS02084001"/>
    <s v="DEP. COGNIC. DES.P.E"/>
    <x v="309"/>
    <s v="0"/>
    <s v="F"/>
  </r>
  <r>
    <s v="2023"/>
    <s v="101312"/>
    <s v="SUDELAB SL"/>
    <s v="B63276778"/>
    <s v="228035"/>
    <d v="2023-12-22T00:00:00"/>
    <n v="11.05"/>
    <s v="4200340403"/>
    <s v="2575QU02072000"/>
    <s v="DEP. QUIM. INORG.ORG"/>
    <x v="309"/>
    <s v="0"/>
    <s v="F"/>
  </r>
  <r>
    <s v="2023"/>
    <s v="101312"/>
    <s v="SUDELAB SL"/>
    <s v="B63276778"/>
    <s v="228044"/>
    <d v="2023-12-29T00:00:00"/>
    <n v="93.78"/>
    <s v="4200345322"/>
    <s v="2605CS02079000"/>
    <s v="DEPT. BIOMEDICINA"/>
    <x v="309"/>
    <s v="0"/>
    <s v="F"/>
  </r>
  <r>
    <s v="2023"/>
    <s v="101482"/>
    <s v="SUMINISTROS DAMUSA SL SUMINIST DAMU"/>
    <s v="B61943510"/>
    <s v="2301380"/>
    <d v="2023-12-29T00:00:00"/>
    <n v="224.09"/>
    <s v="4200339501"/>
    <s v="2565BI01975000"/>
    <s v="DEP. BIO. EVOL. ECO."/>
    <x v="309"/>
    <s v="0"/>
    <s v="F"/>
  </r>
  <r>
    <s v="2023"/>
    <s v="101538"/>
    <s v="OFIPRIX SL OFIPRIX SL"/>
    <s v="B61329645"/>
    <s v="2341015994"/>
    <d v="2023-12-21T00:00:00"/>
    <n v="612.26"/>
    <s v="4200340576"/>
    <s v="2595FA02035000"/>
    <s v="DEP. BIOQ. I FISIOLO"/>
    <x v="309"/>
    <s v="0"/>
    <s v="F"/>
  </r>
  <r>
    <s v="2023"/>
    <s v="101538"/>
    <s v="OFIPRIX SL OFIPRIX SL"/>
    <s v="B61329645"/>
    <s v="2341016053"/>
    <d v="2023-12-22T00:00:00"/>
    <n v="1334.57"/>
    <s v="4200343850"/>
    <s v="2605CS02079000"/>
    <s v="DEPT. BIOMEDICINA"/>
    <x v="309"/>
    <s v="0"/>
    <s v="F"/>
  </r>
  <r>
    <s v="2023"/>
    <s v="101979"/>
    <s v="SG SERVICIOS HOSPITALARIOS SL SG SE"/>
    <s v="B59076828"/>
    <s v="4164"/>
    <d v="2023-12-19T00:00:00"/>
    <n v="591.69000000000005"/>
    <s v="4200343853"/>
    <s v="2605CS02079000"/>
    <s v="DEPT. BIOMEDICINA"/>
    <x v="309"/>
    <s v="0"/>
    <s v="F"/>
  </r>
  <r>
    <s v="2023"/>
    <s v="101979"/>
    <s v="SG SERVICIOS HOSPITALARIOS SL SG SE"/>
    <s v="B59076828"/>
    <s v="4165"/>
    <d v="2023-12-19T00:00:00"/>
    <n v="2784.21"/>
    <s v="4200343858"/>
    <s v="2605CS02079000"/>
    <s v="DEPT. BIOMEDICINA"/>
    <x v="309"/>
    <s v="0"/>
    <s v="F"/>
  </r>
  <r>
    <s v="2023"/>
    <s v="101979"/>
    <s v="SG SERVICIOS HOSPITALARIOS SL SG SE"/>
    <s v="B59076828"/>
    <s v="4167"/>
    <d v="2023-12-19T00:00:00"/>
    <n v="102.03"/>
    <s v="4200342564"/>
    <s v="2575FI02052000"/>
    <s v="DEP.FIS.MAT.CONDENS."/>
    <x v="309"/>
    <s v="0"/>
    <s v="F"/>
  </r>
  <r>
    <s v="2023"/>
    <s v="101979"/>
    <s v="SG SERVICIOS HOSPITALARIOS SL SG SE"/>
    <s v="B59076828"/>
    <s v="4175"/>
    <d v="2023-12-20T00:00:00"/>
    <n v="113.38"/>
    <s v="4200343669"/>
    <s v="2565BI01976000"/>
    <s v="DEP. GENÈTICA, MICRO"/>
    <x v="309"/>
    <s v="0"/>
    <s v="F"/>
  </r>
  <r>
    <s v="2023"/>
    <s v="101979"/>
    <s v="SG SERVICIOS HOSPITALARIOS SL SG SE"/>
    <s v="B59076828"/>
    <s v="4176"/>
    <d v="2023-12-20T00:00:00"/>
    <n v="104.64"/>
    <s v="4200344513"/>
    <s v="2595FA02037000"/>
    <s v="DEP. BIOL. SANITAT"/>
    <x v="309"/>
    <s v="0"/>
    <s v="F"/>
  </r>
  <r>
    <s v="2023"/>
    <s v="101979"/>
    <s v="SG SERVICIOS HOSPITALARIOS SL SG SE"/>
    <s v="B59076828"/>
    <s v="4179"/>
    <d v="2023-12-20T00:00:00"/>
    <n v="226.2"/>
    <s v="4200343669"/>
    <s v="2565BI01976000"/>
    <s v="DEP. GENÈTICA, MICRO"/>
    <x v="309"/>
    <s v="0"/>
    <s v="F"/>
  </r>
  <r>
    <s v="2023"/>
    <s v="101979"/>
    <s v="SG SERVICIOS HOSPITALARIOS SL SG SE"/>
    <s v="B59076828"/>
    <s v="4180"/>
    <d v="2023-12-20T00:00:00"/>
    <n v="95.83"/>
    <s v="4200341948"/>
    <s v="2615CS00279000"/>
    <s v="DEP. CC. FISIOLOGIQU"/>
    <x v="309"/>
    <s v="0"/>
    <s v="F"/>
  </r>
  <r>
    <s v="2023"/>
    <s v="101979"/>
    <s v="SG SERVICIOS HOSPITALARIOS SL SG SE"/>
    <s v="B59076828"/>
    <s v="4183"/>
    <d v="2023-12-20T00:00:00"/>
    <n v="549.04"/>
    <s v="4200344546"/>
    <s v="2615CS00885000"/>
    <s v="DP.PATOL.I TERP.EXP."/>
    <x v="309"/>
    <s v="0"/>
    <s v="F"/>
  </r>
  <r>
    <s v="2023"/>
    <s v="101979"/>
    <s v="SG SERVICIOS HOSPITALARIOS SL SG SE"/>
    <s v="B59076828"/>
    <s v="4191"/>
    <d v="2023-12-20T00:00:00"/>
    <n v="9.4"/>
    <s v="4200344685"/>
    <s v="2605CS02079000"/>
    <s v="DEPT. BIOMEDICINA"/>
    <x v="309"/>
    <s v="0"/>
    <s v="F"/>
  </r>
  <r>
    <s v="2023"/>
    <s v="101979"/>
    <s v="SG SERVICIOS HOSPITALARIOS SL SG SE"/>
    <s v="B59076828"/>
    <s v="4195"/>
    <d v="2023-12-21T00:00:00"/>
    <n v="27.23"/>
    <s v="4200341347"/>
    <s v="2605CS02079000"/>
    <s v="DEPT. BIOMEDICINA"/>
    <x v="309"/>
    <s v="0"/>
    <s v="F"/>
  </r>
  <r>
    <s v="2023"/>
    <s v="101979"/>
    <s v="SG SERVICIOS HOSPITALARIOS SL SG SE"/>
    <s v="B59076828"/>
    <s v="4198"/>
    <d v="2023-12-21T00:00:00"/>
    <n v="1357.54"/>
    <s v="4200344725"/>
    <s v="2605CS02079000"/>
    <s v="DEPT. BIOMEDICINA"/>
    <x v="309"/>
    <s v="0"/>
    <s v="F"/>
  </r>
  <r>
    <s v="2023"/>
    <s v="101979"/>
    <s v="SG SERVICIOS HOSPITALARIOS SL SG SE"/>
    <s v="B59076828"/>
    <s v="4201"/>
    <d v="2023-12-21T00:00:00"/>
    <n v="568.62"/>
    <s v="4200345066"/>
    <s v="2605CS02079000"/>
    <s v="DEPT. BIOMEDICINA"/>
    <x v="309"/>
    <s v="0"/>
    <s v="F"/>
  </r>
  <r>
    <s v="2023"/>
    <s v="101979"/>
    <s v="SG SERVICIOS HOSPITALARIOS SL SG SE"/>
    <s v="B59076828"/>
    <s v="4202"/>
    <d v="2023-12-21T00:00:00"/>
    <n v="781.78"/>
    <s v="4200341525"/>
    <s v="2605CS02079000"/>
    <s v="DEPT. BIOMEDICINA"/>
    <x v="309"/>
    <s v="0"/>
    <s v="F"/>
  </r>
  <r>
    <s v="2023"/>
    <s v="101979"/>
    <s v="SG SERVICIOS HOSPITALARIOS SL SG SE"/>
    <s v="B59076828"/>
    <s v="4203"/>
    <d v="2023-12-21T00:00:00"/>
    <n v="123.03"/>
    <s v="4200343522"/>
    <s v="2615CS00885000"/>
    <s v="DP.PATOL.I TERP.EXP."/>
    <x v="309"/>
    <s v="0"/>
    <s v="F"/>
  </r>
  <r>
    <s v="2023"/>
    <s v="101979"/>
    <s v="SG SERVICIOS HOSPITALARIOS SL SG SE"/>
    <s v="B59076828"/>
    <s v="4206"/>
    <d v="2023-12-21T00:00:00"/>
    <n v="604.64"/>
    <s v="4200342157"/>
    <s v="2615CS00279000"/>
    <s v="DEP. CC. FISIOLOGIQU"/>
    <x v="309"/>
    <s v="0"/>
    <s v="F"/>
  </r>
  <r>
    <s v="2023"/>
    <s v="101979"/>
    <s v="SG SERVICIOS HOSPITALARIOS SL SG SE"/>
    <s v="B59076828"/>
    <s v="4208"/>
    <d v="2023-12-21T00:00:00"/>
    <n v="272.89999999999998"/>
    <s v="4200344025"/>
    <n v="37180001607000"/>
    <s v="OPIR OF.PROJ.INT.REC"/>
    <x v="309"/>
    <s v="0"/>
    <s v="F"/>
  </r>
  <r>
    <s v="2023"/>
    <s v="102114"/>
    <s v="DEYMAN, DESARROLLO Y MANT. ELECTRON"/>
    <s v="B33479064"/>
    <s v="20230500"/>
    <d v="2023-12-29T00:00:00"/>
    <n v="3029.16"/>
    <s v="4200316478"/>
    <n v="26130000271000"/>
    <s v="ADM. BELLVITGE"/>
    <x v="309"/>
    <s v="0"/>
    <s v="F"/>
  </r>
  <r>
    <s v="2023"/>
    <s v="102247"/>
    <s v="INFOREIN SA INFOREIN SA"/>
    <s v="A78327350"/>
    <s v="23 CAT 2453"/>
    <d v="2023-12-28T00:00:00"/>
    <n v="1977.14"/>
    <s v="4200337818"/>
    <s v="2655EC02013000"/>
    <s v="DEP. D'EMPRESA"/>
    <x v="309"/>
    <s v="0"/>
    <s v="F"/>
  </r>
  <r>
    <s v="2023"/>
    <s v="102293"/>
    <s v="UNIVERSITAS XXI SOLUC TECNOLOGIA UN"/>
    <s v="A80897770"/>
    <s v="23001493"/>
    <d v="2023-12-29T00:00:00"/>
    <n v="19025.55"/>
    <m/>
    <n v="37290000331000"/>
    <s v="D ÀREA TIC"/>
    <x v="309"/>
    <s v="0"/>
    <s v="F"/>
  </r>
  <r>
    <s v="2023"/>
    <s v="102481"/>
    <s v="BIO RAD LABORATORIES SA"/>
    <s v="A79389920"/>
    <s v="9543759108"/>
    <d v="2023-12-28T00:00:00"/>
    <n v="589.15"/>
    <s v="4200345293"/>
    <s v="2605CS02079000"/>
    <s v="DEPT. BIOMEDICINA"/>
    <x v="309"/>
    <s v="0"/>
    <s v="F"/>
  </r>
  <r>
    <s v="2023"/>
    <s v="102521"/>
    <s v="WATERS CROMATOGRAFIA SA WATERS CROM"/>
    <s v="A60631835"/>
    <s v="316062655"/>
    <d v="2023-12-14T00:00:00"/>
    <n v="3720.94"/>
    <s v="4100015206"/>
    <n v="37480000347000"/>
    <s v="COMPTABILITAT"/>
    <x v="309"/>
    <s v="0"/>
    <s v="F"/>
  </r>
  <r>
    <s v="2023"/>
    <s v="102708"/>
    <s v="LIFE TECHNOLOGIES SA APPLIED/INVITR"/>
    <s v="A28139434"/>
    <s v="1029059 RI"/>
    <d v="2023-12-29T00:00:00"/>
    <n v="430.69"/>
    <s v="4200338036"/>
    <s v="2605CS02079000"/>
    <s v="DEPT. BIOMEDICINA"/>
    <x v="309"/>
    <s v="0"/>
    <s v="F"/>
  </r>
  <r>
    <s v="2023"/>
    <s v="102780"/>
    <s v="BRUKER ESPAÑOLA, SA BRUKER ESPAÑOLA"/>
    <s v="A28315539"/>
    <s v="96143179"/>
    <d v="2023-12-29T00:00:00"/>
    <n v="1291.07"/>
    <m/>
    <n v="25730000200000"/>
    <s v="ADM.FÍSICA I QUIMICA"/>
    <x v="309"/>
    <s v="0"/>
    <s v="F"/>
  </r>
  <r>
    <s v="2023"/>
    <s v="102997"/>
    <s v="ALGORITMOS PROCESOS Y DISEÑOS SA"/>
    <s v="A28634046"/>
    <s v="34435844"/>
    <d v="2023-12-28T00:00:00"/>
    <n v="641.29999999999995"/>
    <s v="4200336893"/>
    <n v="37190000329000"/>
    <s v="CCIT-UB SCT"/>
    <x v="309"/>
    <s v="0"/>
    <s v="F"/>
  </r>
  <r>
    <s v="2023"/>
    <s v="103004"/>
    <s v="EL CORTE INGLES SA"/>
    <s v="A28017895"/>
    <s v="0095682733"/>
    <d v="2023-12-29T00:00:00"/>
    <n v="576.63"/>
    <s v="4200341346"/>
    <n v="38490001722000"/>
    <s v="ESPORTS"/>
    <x v="309"/>
    <s v="0"/>
    <s v="F"/>
  </r>
  <r>
    <s v="2023"/>
    <s v="103004"/>
    <s v="EL CORTE INGLES SA"/>
    <s v="A28017895"/>
    <s v="0095682735"/>
    <d v="2023-12-29T00:00:00"/>
    <n v="115"/>
    <s v="4200345275"/>
    <s v="2595FA02035000"/>
    <s v="DEP. BIOQ. I FISIOLO"/>
    <x v="309"/>
    <s v="0"/>
    <s v="F"/>
  </r>
  <r>
    <s v="2023"/>
    <s v="103178"/>
    <s v="SERVICIOS MICROINFORMATICA, SA SEMI"/>
    <s v="A25027145"/>
    <s v="00045994"/>
    <d v="2023-12-29T00:00:00"/>
    <n v="1322.29"/>
    <s v="4200340469"/>
    <s v="2655EC02012000"/>
    <s v="DEP. DE SOCIOLOGIA"/>
    <x v="309"/>
    <s v="0"/>
    <s v="F"/>
  </r>
  <r>
    <s v="2023"/>
    <s v="103178"/>
    <s v="SERVICIOS MICROINFORMATICA, SA SEMI"/>
    <s v="A25027145"/>
    <s v="00045995"/>
    <d v="2023-12-29T00:00:00"/>
    <n v="1561.66"/>
    <s v="4200340639"/>
    <s v="2575FI02051000"/>
    <s v="DEP. FIS.QUANT. ASTR"/>
    <x v="309"/>
    <s v="0"/>
    <s v="F"/>
  </r>
  <r>
    <s v="2023"/>
    <s v="103193"/>
    <s v="ANTONIO MATACHANA SA MATACHANA"/>
    <s v="A08238578"/>
    <s v="690134"/>
    <d v="2023-12-29T00:00:00"/>
    <n v="5322.84"/>
    <m/>
    <n v="37190000329000"/>
    <s v="CCIT-UB SCT"/>
    <x v="309"/>
    <s v="0"/>
    <s v="F"/>
  </r>
  <r>
    <s v="2023"/>
    <s v="105362"/>
    <s v="ACCIONA FACILITY SERVICES S.A."/>
    <s v="A08175994"/>
    <s v="9240233098"/>
    <d v="2023-12-20T00:00:00"/>
    <n v="760.87"/>
    <s v="4200341408"/>
    <n v="38490001403000"/>
    <s v="OSSMA"/>
    <x v="309"/>
    <s v="0"/>
    <s v="F"/>
  </r>
  <r>
    <s v="2023"/>
    <s v="105362"/>
    <s v="ACCIONA FACILITY SERVICES S.A."/>
    <s v="A08175994"/>
    <s v="9240233099"/>
    <d v="2023-12-20T00:00:00"/>
    <n v="760.87"/>
    <s v="4200340394"/>
    <n v="37090001344000"/>
    <s v="CRAI"/>
    <x v="309"/>
    <s v="0"/>
    <s v="F"/>
  </r>
  <r>
    <s v="2023"/>
    <s v="106050"/>
    <s v="SEIDOR OPENTRENDS SL"/>
    <s v="B63446470"/>
    <s v="233465"/>
    <d v="2023-12-29T00:00:00"/>
    <n v="9859.66"/>
    <m/>
    <n v="37290000331000"/>
    <s v="D ÀREA TIC"/>
    <x v="309"/>
    <s v="0"/>
    <s v="F"/>
  </r>
  <r>
    <s v="2023"/>
    <s v="106050"/>
    <s v="SEIDOR OPENTRENDS SL"/>
    <s v="B63446470"/>
    <s v="233466"/>
    <d v="2023-12-29T00:00:00"/>
    <n v="154.88"/>
    <m/>
    <n v="37290000331000"/>
    <s v="D ÀREA TIC"/>
    <x v="309"/>
    <s v="0"/>
    <s v="F"/>
  </r>
  <r>
    <s v="2023"/>
    <s v="106088"/>
    <s v="VESTUARIO HOSTELERIA Y LABORAL SA"/>
    <s v="A58841206"/>
    <s v="023/03/3358"/>
    <d v="2023-12-25T00:00:00"/>
    <n v="689.77"/>
    <s v="4200342815"/>
    <s v="2604CS02094000"/>
    <s v="UFIR MEDICINA CLINIC"/>
    <x v="309"/>
    <s v="0"/>
    <s v="F"/>
  </r>
  <r>
    <s v="2023"/>
    <s v="106088"/>
    <s v="VESTUARIO HOSTELERIA Y LABORAL SA"/>
    <s v="A58841206"/>
    <s v="023/03/3378"/>
    <d v="2023-12-25T00:00:00"/>
    <n v="2089.0500000000002"/>
    <s v="4200343708"/>
    <n v="38180001502000"/>
    <s v="OBRES I MANTENIMENT"/>
    <x v="309"/>
    <s v="0"/>
    <s v="F"/>
  </r>
  <r>
    <s v="2023"/>
    <s v="108000"/>
    <s v="IZASA SCIENTIFIC, S.L.U."/>
    <s v="B66350281"/>
    <s v="9100105514"/>
    <d v="2023-12-28T00:00:00"/>
    <n v="420.77"/>
    <s v="4200345479"/>
    <s v="2605CS02079000"/>
    <s v="DEPT. BIOMEDICINA"/>
    <x v="309"/>
    <s v="0"/>
    <s v="F"/>
  </r>
  <r>
    <s v="2023"/>
    <s v="108000"/>
    <s v="IZASA SCIENTIFIC, S.L.U."/>
    <s v="B66350281"/>
    <s v="9100105517"/>
    <d v="2023-12-28T00:00:00"/>
    <n v="8.26"/>
    <s v="4200341708"/>
    <s v="2565GE02064000"/>
    <s v="DEP. DINÀMICA TERRA"/>
    <x v="309"/>
    <s v="0"/>
    <s v="F"/>
  </r>
  <r>
    <s v="2023"/>
    <s v="108628"/>
    <s v="SBS SEIDOR SL"/>
    <s v="B61519765"/>
    <s v="0602300738"/>
    <d v="2023-12-28T00:00:00"/>
    <n v="1391.5"/>
    <m/>
    <n v="37290000331000"/>
    <s v="D ÀREA TIC"/>
    <x v="309"/>
    <s v="0"/>
    <s v="F"/>
  </r>
  <r>
    <s v="2023"/>
    <s v="108783"/>
    <s v="TELEFLEX MEDICAL SA"/>
    <s v="A03142114"/>
    <s v="9206134179"/>
    <d v="2023-12-28T00:00:00"/>
    <n v="97.57"/>
    <s v="4200329774"/>
    <s v="2604CS02094000"/>
    <s v="UFIR MEDICINA CLINIC"/>
    <x v="309"/>
    <s v="0"/>
    <s v="F"/>
  </r>
  <r>
    <s v="2023"/>
    <s v="109053"/>
    <s v="CAN FOLCH SL"/>
    <s v="B66491960"/>
    <s v="F230030"/>
    <d v="2023-12-29T00:00:00"/>
    <n v="370.15"/>
    <s v="4200345052"/>
    <n v="25130000076000"/>
    <s v="ADM.FILOS/GEOGRA/Hª"/>
    <x v="309"/>
    <s v="0"/>
    <s v="F"/>
  </r>
  <r>
    <s v="2023"/>
    <s v="109401"/>
    <s v="INTEGRATED DNA TECHNOLOGIES SPAIN S"/>
    <s v="B87472387"/>
    <s v="9980012737A"/>
    <d v="2023-09-19T00:00:00"/>
    <n v="162.13999999999999"/>
    <s v="4200331609"/>
    <s v="2565BI01976000"/>
    <s v="DEP. GENÈTICA, MICRO"/>
    <x v="309"/>
    <s v="0"/>
    <s v="F"/>
  </r>
  <r>
    <s v="2023"/>
    <s v="109507"/>
    <s v="BILLINGHAM EUROPEAN GIFTS SL"/>
    <s v="B64829294"/>
    <s v="TC2340130"/>
    <d v="2023-12-29T00:00:00"/>
    <n v="432.45"/>
    <s v="4200333590"/>
    <s v="2606CS01704000"/>
    <s v="INT.DE NEUROCIÈNCIES"/>
    <x v="309"/>
    <s v="0"/>
    <s v="F"/>
  </r>
  <r>
    <s v="2023"/>
    <s v="110090"/>
    <s v="ABAST SYSTEMS &amp; SOLUTIONS SL"/>
    <s v="B59104612"/>
    <s v="23012467"/>
    <d v="2023-12-29T00:00:00"/>
    <n v="314.60000000000002"/>
    <s v="4200345083"/>
    <s v="2595FA02036000"/>
    <s v="DEP. FARMÀCIA I TEC"/>
    <x v="309"/>
    <s v="0"/>
    <s v="F"/>
  </r>
  <r>
    <s v="2023"/>
    <s v="110726"/>
    <s v="FERRER OJEDA ASOCIADOS CORREDURIA S"/>
    <s v="B58265240"/>
    <s v="1001700838"/>
    <d v="2023-12-29T00:00:00"/>
    <n v="9655.66"/>
    <m/>
    <n v="37480000346001"/>
    <s v="G.C.MANTENIMENT I SU"/>
    <x v="309"/>
    <s v="0"/>
    <s v="F"/>
  </r>
  <r>
    <s v="2023"/>
    <s v="111244"/>
    <s v="BIO TECHNE RD SYSTEMS SLU"/>
    <s v="B67069302"/>
    <s v="CI-00008105"/>
    <d v="2023-12-29T00:00:00"/>
    <n v="435.6"/>
    <s v="4200337067"/>
    <s v="2615CS00279000"/>
    <s v="DEP. CC. FISIOLOGIQU"/>
    <x v="309"/>
    <s v="0"/>
    <s v="F"/>
  </r>
  <r>
    <s v="2023"/>
    <s v="111899"/>
    <s v="ATLANTA AGENCIA DE VIAJES SA"/>
    <s v="A08649477"/>
    <s v="1211684"/>
    <d v="2023-12-29T00:00:00"/>
    <n v="104.4"/>
    <m/>
    <n v="37180001607000"/>
    <s v="OPIR OF.PROJ.INT.REC"/>
    <x v="309"/>
    <s v="0"/>
    <s v="F"/>
  </r>
  <r>
    <s v="2023"/>
    <s v="111899"/>
    <s v="ATLANTA AGENCIA DE VIAJES SA"/>
    <s v="A08649477"/>
    <s v="1211685"/>
    <d v="2023-12-29T00:00:00"/>
    <n v="104.4"/>
    <m/>
    <n v="37180001607000"/>
    <s v="OPIR OF.PROJ.INT.REC"/>
    <x v="309"/>
    <s v="0"/>
    <s v="F"/>
  </r>
  <r>
    <s v="2023"/>
    <s v="111899"/>
    <s v="ATLANTA AGENCIA DE VIAJES SA"/>
    <s v="A08649477"/>
    <s v="1211686"/>
    <d v="2023-12-29T00:00:00"/>
    <n v="104.4"/>
    <m/>
    <n v="37180001607000"/>
    <s v="OPIR OF.PROJ.INT.REC"/>
    <x v="309"/>
    <s v="0"/>
    <s v="F"/>
  </r>
  <r>
    <s v="2023"/>
    <s v="111899"/>
    <s v="ATLANTA AGENCIA DE VIAJES SA"/>
    <s v="A08649477"/>
    <s v="1211687"/>
    <d v="2023-12-29T00:00:00"/>
    <n v="222.48"/>
    <m/>
    <n v="37180001607000"/>
    <s v="OPIR OF.PROJ.INT.REC"/>
    <x v="309"/>
    <s v="0"/>
    <s v="F"/>
  </r>
  <r>
    <s v="2023"/>
    <s v="111899"/>
    <s v="ATLANTA AGENCIA DE VIAJES SA"/>
    <s v="A08649477"/>
    <s v="1211689"/>
    <d v="2023-12-29T00:00:00"/>
    <n v="999"/>
    <m/>
    <s v="2564BI00163000"/>
    <s v="F.BIOLOGIA"/>
    <x v="309"/>
    <s v="0"/>
    <s v="F"/>
  </r>
  <r>
    <s v="2023"/>
    <s v="111899"/>
    <s v="ATLANTA AGENCIA DE VIAJES SA"/>
    <s v="A08649477"/>
    <s v="1211690"/>
    <d v="2023-12-29T00:00:00"/>
    <n v="222.48"/>
    <m/>
    <n v="37180001607000"/>
    <s v="OPIR OF.PROJ.INT.REC"/>
    <x v="309"/>
    <s v="0"/>
    <s v="F"/>
  </r>
  <r>
    <s v="2023"/>
    <s v="111899"/>
    <s v="ATLANTA AGENCIA DE VIAJES SA"/>
    <s v="A08649477"/>
    <s v="1211691"/>
    <d v="2023-12-29T00:00:00"/>
    <n v="351.24"/>
    <m/>
    <n v="37180001607000"/>
    <s v="OPIR OF.PROJ.INT.REC"/>
    <x v="309"/>
    <s v="0"/>
    <s v="F"/>
  </r>
  <r>
    <s v="2023"/>
    <s v="111899"/>
    <s v="ATLANTA AGENCIA DE VIAJES SA"/>
    <s v="A08649477"/>
    <s v="1211722"/>
    <d v="2023-12-29T00:00:00"/>
    <n v="82"/>
    <m/>
    <s v="2585MA02069000"/>
    <s v="DEP. MATEMÀT. I INF."/>
    <x v="309"/>
    <s v="0"/>
    <s v="F"/>
  </r>
  <r>
    <s v="2023"/>
    <s v="111899"/>
    <s v="ATLANTA AGENCIA DE VIAJES SA"/>
    <s v="A08649477"/>
    <s v="1211735"/>
    <d v="2023-12-29T00:00:00"/>
    <n v="84"/>
    <m/>
    <n v="25930000240000"/>
    <s v="ADM. FARMÀCIA"/>
    <x v="309"/>
    <s v="0"/>
    <s v="F"/>
  </r>
  <r>
    <s v="2023"/>
    <s v="111899"/>
    <s v="ATLANTA AGENCIA DE VIAJES SA"/>
    <s v="A08649477"/>
    <s v="1211736"/>
    <d v="2023-12-29T00:00:00"/>
    <n v="-84"/>
    <m/>
    <n v="25930000240000"/>
    <s v="ADM. FARMÀCIA"/>
    <x v="309"/>
    <s v="0"/>
    <s v="A"/>
  </r>
  <r>
    <s v="2023"/>
    <s v="111899"/>
    <s v="ATLANTA AGENCIA DE VIAJES SA"/>
    <s v="A08649477"/>
    <s v="1211743"/>
    <d v="2023-12-29T00:00:00"/>
    <n v="690"/>
    <m/>
    <s v="999Z00UB005000"/>
    <s v="UB - DESPESES"/>
    <x v="309"/>
    <s v="0"/>
    <s v="F"/>
  </r>
  <r>
    <s v="2023"/>
    <s v="111899"/>
    <s v="ATLANTA AGENCIA DE VIAJES SA"/>
    <s v="A08649477"/>
    <s v="1211746"/>
    <d v="2023-12-29T00:00:00"/>
    <n v="129.19999999999999"/>
    <m/>
    <n v="37480000347000"/>
    <s v="COMPTABILITAT"/>
    <x v="309"/>
    <s v="0"/>
    <s v="F"/>
  </r>
  <r>
    <s v="2023"/>
    <s v="111899"/>
    <s v="ATLANTA AGENCIA DE VIAJES SA"/>
    <s v="A08649477"/>
    <s v="1211770"/>
    <d v="2023-12-29T00:00:00"/>
    <n v="24"/>
    <m/>
    <s v="2525FL01944000"/>
    <s v="DEP.LLENG I LIT. MOD"/>
    <x v="309"/>
    <s v="0"/>
    <s v="F"/>
  </r>
  <r>
    <s v="2023"/>
    <s v="114008"/>
    <s v="APLICACIONES INSECTICIDAS SA APINSA"/>
    <s v="A28285666"/>
    <s v="-01140-2023"/>
    <d v="2023-12-29T00:00:00"/>
    <n v="570.37"/>
    <s v="4200301815"/>
    <n v="37190000327000"/>
    <s v="CCIT-UB EXP ANIMAL"/>
    <x v="309"/>
    <s v="0"/>
    <s v="F"/>
  </r>
  <r>
    <s v="2023"/>
    <s v="115166"/>
    <s v="XENOPAT SL"/>
    <s v="B66362088"/>
    <s v="114_033_AGE"/>
    <d v="2023-11-14T00:00:00"/>
    <n v="2603.92"/>
    <m/>
    <n v="37180001607000"/>
    <s v="OPIR OF.PROJ.INT.REC"/>
    <x v="309"/>
    <s v="0"/>
    <s v="F"/>
  </r>
  <r>
    <s v="2023"/>
    <s v="115166"/>
    <s v="XENOPAT SL"/>
    <s v="B66362088"/>
    <s v="229_039_AGE"/>
    <d v="2023-12-29T00:00:00"/>
    <n v="2541"/>
    <m/>
    <n v="37180001607000"/>
    <s v="OPIR OF.PROJ.INT.REC"/>
    <x v="309"/>
    <s v="0"/>
    <s v="F"/>
  </r>
  <r>
    <s v="2023"/>
    <s v="504950"/>
    <s v="UNIBAR COLECTIVIDADES 2005 SLU"/>
    <s v="B63952295"/>
    <s v="19X4"/>
    <d v="2023-12-29T00:00:00"/>
    <n v="-131.21"/>
    <m/>
    <n v="37090001344000"/>
    <s v="CRAI"/>
    <x v="309"/>
    <s v="0"/>
    <s v="A"/>
  </r>
  <r>
    <s v="2023"/>
    <s v="504950"/>
    <s v="UNIBAR COLECTIVIDADES 2005 SLU"/>
    <s v="B63952295"/>
    <s v="711X2"/>
    <d v="2023-12-29T00:00:00"/>
    <n v="131.21"/>
    <m/>
    <n v="37090001344000"/>
    <s v="CRAI"/>
    <x v="309"/>
    <s v="G"/>
    <s v="F"/>
  </r>
  <r>
    <s v="2023"/>
    <s v="505281"/>
    <s v="JACQUES CATERING SL (GRUPO SOTERAS)"/>
    <s v="B60574787"/>
    <s v="5041955"/>
    <d v="2023-12-21T00:00:00"/>
    <n v="93.28"/>
    <s v="4200342470"/>
    <s v="2576FI01676000"/>
    <s v="INST.CIÈNCIES COSMOS"/>
    <x v="309"/>
    <s v="0"/>
    <s v="F"/>
  </r>
  <r>
    <s v="2023"/>
    <s v="505281"/>
    <s v="JACQUES CATERING SL (GRUPO SOTERAS)"/>
    <s v="B60574787"/>
    <s v="5041957"/>
    <d v="2023-12-21T00:00:00"/>
    <n v="88"/>
    <s v="4200343020"/>
    <s v="2576FI01676000"/>
    <s v="INST.CIÈNCIES COSMOS"/>
    <x v="309"/>
    <s v="0"/>
    <s v="F"/>
  </r>
  <r>
    <s v="2023"/>
    <s v="505281"/>
    <s v="JACQUES CATERING SL (GRUPO SOTERAS)"/>
    <s v="B60574787"/>
    <s v="5041958"/>
    <d v="2023-12-21T00:00:00"/>
    <n v="2176.35"/>
    <s v="4200337093"/>
    <s v="2575FI02052000"/>
    <s v="DEP.FIS.MAT.CONDENS."/>
    <x v="309"/>
    <s v="0"/>
    <s v="F"/>
  </r>
  <r>
    <s v="2023"/>
    <s v="505281"/>
    <s v="JACQUES CATERING SL (GRUPO SOTERAS)"/>
    <s v="B60574787"/>
    <s v="5041959"/>
    <d v="2023-12-21T00:00:00"/>
    <n v="659.45"/>
    <s v="4200344689"/>
    <s v="2574FI00205000"/>
    <s v="F.FÍSICA"/>
    <x v="309"/>
    <s v="0"/>
    <s v="F"/>
  </r>
  <r>
    <s v="2023"/>
    <s v="505281"/>
    <s v="JACQUES CATERING SL (GRUPO SOTERAS)"/>
    <s v="B60574787"/>
    <s v="5041960"/>
    <d v="2023-12-21T00:00:00"/>
    <n v="538.45000000000005"/>
    <s v="4200344697"/>
    <s v="2574FI00205000"/>
    <s v="F.FÍSICA"/>
    <x v="309"/>
    <s v="0"/>
    <s v="F"/>
  </r>
  <r>
    <s v="2023"/>
    <s v="505281"/>
    <s v="JACQUES CATERING SL (GRUPO SOTERAS)"/>
    <s v="B60574787"/>
    <s v="5041962"/>
    <d v="2023-12-21T00:00:00"/>
    <n v="3914.35"/>
    <s v="4200340429"/>
    <s v="2575FI02051000"/>
    <s v="DEP. FIS.QUANT. ASTR"/>
    <x v="309"/>
    <s v="0"/>
    <s v="F"/>
  </r>
  <r>
    <s v="2023"/>
    <s v="505362"/>
    <s v="FNAC ESPAÑA SA"/>
    <s v="A80500200"/>
    <s v="-23-0003780"/>
    <d v="2023-12-28T00:00:00"/>
    <n v="219.95"/>
    <s v="4200341956"/>
    <n v="37090001344000"/>
    <s v="CRAI"/>
    <x v="309"/>
    <s v="0"/>
    <s v="F"/>
  </r>
  <r>
    <s v="2023"/>
    <s v="505373"/>
    <s v="LAIETANA DE LLIBRETERIA SL LAIE"/>
    <s v="B08549784"/>
    <s v="90002744"/>
    <d v="2023-12-28T00:00:00"/>
    <n v="321.43"/>
    <s v="4200343990"/>
    <s v="2635ED02023000"/>
    <s v="DEPT.DIDÀCTIQUES APL"/>
    <x v="309"/>
    <s v="0"/>
    <s v="F"/>
  </r>
  <r>
    <s v="2023"/>
    <s v="505457"/>
    <s v="JORQUERA PIANOS SA"/>
    <s v="A58174228"/>
    <s v="AO-306"/>
    <d v="2023-12-29T00:00:00"/>
    <n v="150"/>
    <s v="4200334512"/>
    <n v="37180001607000"/>
    <s v="OPIR OF.PROJ.INT.REC"/>
    <x v="309"/>
    <s v="0"/>
    <s v="F"/>
  </r>
  <r>
    <s v="2023"/>
    <s v="100073"/>
    <s v="AVORIS RETAIL DIVISION SL BCD TRAVE"/>
    <s v="B07012107"/>
    <s v="07S00002311"/>
    <d v="2023-12-29T00:00:00"/>
    <n v="302.42"/>
    <m/>
    <n v="37480000347000"/>
    <s v="COMPTABILITAT"/>
    <x v="310"/>
    <s v="0"/>
    <s v="F"/>
  </r>
  <r>
    <s v="2023"/>
    <s v="100073"/>
    <s v="AVORIS RETAIL DIVISION SL BCD TRAVE"/>
    <s v="B07012107"/>
    <s v="07Y00005243"/>
    <d v="2023-12-29T00:00:00"/>
    <n v="28.9"/>
    <m/>
    <n v="37480000347000"/>
    <s v="COMPTABILITAT"/>
    <x v="310"/>
    <s v="0"/>
    <s v="F"/>
  </r>
  <r>
    <s v="2023"/>
    <s v="101005"/>
    <s v="INSTALACIONES TECNICAS GABPLUS SL I"/>
    <s v="B64729098"/>
    <s v="23014"/>
    <d v="2023-12-19T00:00:00"/>
    <n v="3390.72"/>
    <s v="4200332314"/>
    <n v="37290000331000"/>
    <s v="D ÀREA TIC"/>
    <x v="310"/>
    <s v="0"/>
    <s v="F"/>
  </r>
  <r>
    <s v="2023"/>
    <s v="101005"/>
    <s v="INSTALACIONES TECNICAS GABPLUS SL I"/>
    <s v="B64729098"/>
    <s v="23015"/>
    <d v="2023-12-19T00:00:00"/>
    <n v="12003.74"/>
    <s v="4200336373"/>
    <n v="37290000331000"/>
    <s v="D ÀREA TIC"/>
    <x v="310"/>
    <s v="0"/>
    <s v="F"/>
  </r>
  <r>
    <s v="2023"/>
    <s v="101005"/>
    <s v="INSTALACIONES TECNICAS GABPLUS SL I"/>
    <s v="B64729098"/>
    <s v="23016"/>
    <d v="2023-12-19T00:00:00"/>
    <n v="2487.8200000000002"/>
    <s v="4200338281"/>
    <n v="37290000331000"/>
    <s v="D ÀREA TIC"/>
    <x v="310"/>
    <s v="0"/>
    <s v="F"/>
  </r>
  <r>
    <s v="2023"/>
    <s v="101005"/>
    <s v="INSTALACIONES TECNICAS GABPLUS SL I"/>
    <s v="B64729098"/>
    <s v="23017"/>
    <d v="2023-12-19T00:00:00"/>
    <n v="3000.8"/>
    <s v="4200338969"/>
    <n v="37290000331000"/>
    <s v="D ÀREA TIC"/>
    <x v="310"/>
    <s v="0"/>
    <s v="F"/>
  </r>
  <r>
    <s v="2023"/>
    <s v="101005"/>
    <s v="INSTALACIONES TECNICAS GABPLUS SL I"/>
    <s v="B64729098"/>
    <s v="23018"/>
    <d v="2023-12-19T00:00:00"/>
    <n v="1421.15"/>
    <s v="4200340511"/>
    <n v="37290000331000"/>
    <s v="D ÀREA TIC"/>
    <x v="310"/>
    <s v="0"/>
    <s v="F"/>
  </r>
  <r>
    <s v="2023"/>
    <s v="101534"/>
    <s v="LEICA MICROSISTEMAS SLU LEICA MICRO"/>
    <s v="B58521147"/>
    <s v="9500175950"/>
    <d v="2023-12-30T00:00:00"/>
    <n v="2009.33"/>
    <m/>
    <n v="37190000329000"/>
    <s v="CCIT-UB SCT"/>
    <x v="310"/>
    <s v="0"/>
    <s v="F"/>
  </r>
  <r>
    <s v="2023"/>
    <s v="102025"/>
    <s v="VWR INTERNATIONAL EUROLAB SL VWR IN"/>
    <s v="B08362089"/>
    <s v="7062387166"/>
    <d v="2023-12-29T00:00:00"/>
    <n v="36.950000000000003"/>
    <s v="4200342265"/>
    <n v="37180001607000"/>
    <s v="OPIR OF.PROJ.INT.REC"/>
    <x v="310"/>
    <s v="0"/>
    <s v="F"/>
  </r>
  <r>
    <s v="2023"/>
    <s v="102953"/>
    <s v="FOTO K SA"/>
    <s v="A58444878"/>
    <s v="541"/>
    <d v="2023-12-29T00:00:00"/>
    <n v="808"/>
    <s v="4200344817"/>
    <s v="2565GE02064000"/>
    <s v="DEP. DINÀMICA TERRA"/>
    <x v="310"/>
    <s v="0"/>
    <s v="F"/>
  </r>
  <r>
    <s v="2023"/>
    <s v="110745"/>
    <s v="ASSECO SPAIN S.A"/>
    <s v="A79986006"/>
    <s v="V23-12-0559"/>
    <d v="2023-12-29T00:00:00"/>
    <n v="210.71"/>
    <s v="4200340147"/>
    <s v="2565BI01975000"/>
    <s v="DEP. BIO. EVOL. ECO."/>
    <x v="310"/>
    <s v="0"/>
    <s v="F"/>
  </r>
  <r>
    <s v="2023"/>
    <s v="110745"/>
    <s v="ASSECO SPAIN S.A"/>
    <s v="A79986006"/>
    <s v="V23-12-0563"/>
    <d v="2023-12-29T00:00:00"/>
    <n v="1052.0999999999999"/>
    <s v="4200339455"/>
    <s v="2655EC00142000"/>
    <s v="DP.MATEMÀ.ECONÒ.F.A."/>
    <x v="310"/>
    <s v="0"/>
    <s v="F"/>
  </r>
  <r>
    <s v="2023"/>
    <s v="110745"/>
    <s v="ASSECO SPAIN S.A"/>
    <s v="A79986006"/>
    <s v="V23-12-0565"/>
    <d v="2023-12-29T00:00:00"/>
    <n v="2668.96"/>
    <s v="4200336551"/>
    <s v="2575QU02070000"/>
    <s v="DEP. C.MATERIALS I Q"/>
    <x v="310"/>
    <s v="0"/>
    <s v="F"/>
  </r>
  <r>
    <s v="2023"/>
    <s v="110745"/>
    <s v="ASSECO SPAIN S.A"/>
    <s v="A79986006"/>
    <s v="V23-12-0566"/>
    <d v="2023-12-29T00:00:00"/>
    <n v="1041.6600000000001"/>
    <s v="4200339851"/>
    <n v="37080000322000"/>
    <s v="GERÈNCIA"/>
    <x v="310"/>
    <s v="0"/>
    <s v="F"/>
  </r>
  <r>
    <s v="2023"/>
    <s v="505125"/>
    <s v="NAVARROFLOR SL FLORES NAVARRO"/>
    <s v="B61407557"/>
    <s v="855"/>
    <d v="2023-12-23T00:00:00"/>
    <n v="51"/>
    <s v="4200345488"/>
    <s v="2615CS00877000"/>
    <s v="DP.CIÈNC. CLÍNIQUES"/>
    <x v="310"/>
    <s v="0"/>
    <s v="F"/>
  </r>
  <r>
    <s v="2023"/>
    <s v="100490"/>
    <s v="FARNELL COMPONENTS SL FARNELL COMPO"/>
    <s v="B82229907"/>
    <s v="3577056"/>
    <d v="2023-12-30T00:00:00"/>
    <n v="330.33"/>
    <s v="4200339209"/>
    <s v="2575FI02053000"/>
    <s v="DEP. FISICA APLICADA"/>
    <x v="311"/>
    <s v="0"/>
    <s v="F"/>
  </r>
  <r>
    <s v="2023"/>
    <s v="102994"/>
    <s v="ECONOCOM SERVICIOS SA"/>
    <s v="A28816379"/>
    <s v="FV23-3702"/>
    <d v="2023-12-31T00:00:00"/>
    <n v="18578.7"/>
    <m/>
    <n v="37290000331000"/>
    <s v="D ÀREA TIC"/>
    <x v="311"/>
    <s v="0"/>
    <s v="F"/>
  </r>
  <r>
    <s v="2023"/>
    <s v="103049"/>
    <s v="CARBUROS METALICOS SA"/>
    <s v="A08015646"/>
    <s v="0470542352"/>
    <d v="2023-12-31T00:00:00"/>
    <n v="2203.41"/>
    <s v="4200339376"/>
    <n v="37190000329000"/>
    <s v="CCIT-UB SCT"/>
    <x v="311"/>
    <s v="0"/>
    <s v="F"/>
  </r>
  <r>
    <s v="2023"/>
    <s v="103049"/>
    <s v="CARBUROS METALICOS SA"/>
    <s v="A08015646"/>
    <s v="0470542360"/>
    <d v="2023-12-31T00:00:00"/>
    <n v="2195.25"/>
    <s v="4100017717"/>
    <n v="37190000329000"/>
    <s v="CCIT-UB SCT"/>
    <x v="311"/>
    <s v="0"/>
    <s v="F"/>
  </r>
  <r>
    <s v="2023"/>
    <s v="103049"/>
    <s v="CARBUROS METALICOS SA"/>
    <s v="A08015646"/>
    <s v="0470542366"/>
    <d v="2023-12-31T00:00:00"/>
    <n v="145.19999999999999"/>
    <s v="4200344157"/>
    <n v="37190000329000"/>
    <s v="CCIT-UB SCT"/>
    <x v="311"/>
    <s v="0"/>
    <s v="F"/>
  </r>
  <r>
    <s v="2023"/>
    <s v="103049"/>
    <s v="CARBUROS METALICOS SA"/>
    <s v="A08015646"/>
    <s v="0470542370"/>
    <d v="2023-12-31T00:00:00"/>
    <n v="222.37"/>
    <s v="4100017761"/>
    <n v="37190000329000"/>
    <s v="CCIT-UB SCT"/>
    <x v="311"/>
    <s v="0"/>
    <s v="F"/>
  </r>
  <r>
    <s v="2023"/>
    <s v="103049"/>
    <s v="CARBUROS METALICOS SA"/>
    <s v="A08015646"/>
    <s v="0470542373"/>
    <d v="2023-12-31T00:00:00"/>
    <n v="471.9"/>
    <s v="4200344903"/>
    <n v="37190000329000"/>
    <s v="CCIT-UB SCT"/>
    <x v="311"/>
    <s v="0"/>
    <s v="F"/>
  </r>
  <r>
    <s v="2023"/>
    <s v="103049"/>
    <s v="CARBUROS METALICOS SA"/>
    <s v="A08015646"/>
    <s v="0470544944"/>
    <d v="2023-12-31T00:00:00"/>
    <n v="925.25"/>
    <s v="4200330017"/>
    <n v="25930000240000"/>
    <s v="ADM. FARMÀCIA"/>
    <x v="311"/>
    <s v="0"/>
    <s v="F"/>
  </r>
  <r>
    <s v="2023"/>
    <s v="103049"/>
    <s v="CARBUROS METALICOS SA"/>
    <s v="A08015646"/>
    <s v="0470544945"/>
    <d v="2023-12-31T00:00:00"/>
    <n v="177.45"/>
    <s v="4200342928"/>
    <n v="37080001713000"/>
    <s v="CAMPUS ALIMENTACIÓ"/>
    <x v="311"/>
    <s v="0"/>
    <s v="F"/>
  </r>
  <r>
    <s v="2023"/>
    <s v="103049"/>
    <s v="CARBUROS METALICOS SA"/>
    <s v="A08015646"/>
    <s v="0470544948"/>
    <d v="2023-12-31T00:00:00"/>
    <n v="264.36"/>
    <s v="4200343964"/>
    <s v="2615CS00279000"/>
    <s v="DEP. CC. FISIOLOGIQU"/>
    <x v="311"/>
    <s v="0"/>
    <s v="F"/>
  </r>
  <r>
    <s v="2023"/>
    <s v="103049"/>
    <s v="CARBUROS METALICOS SA"/>
    <s v="A08015646"/>
    <s v="0470544958"/>
    <d v="2023-12-31T00:00:00"/>
    <n v="231.65"/>
    <s v="4200315453"/>
    <s v="2595FA02037000"/>
    <s v="DEP. BIOL. SANITAT"/>
    <x v="311"/>
    <s v="0"/>
    <s v="F"/>
  </r>
  <r>
    <s v="2023"/>
    <s v="103049"/>
    <s v="CARBUROS METALICOS SA"/>
    <s v="A08015646"/>
    <s v="0470544959"/>
    <d v="2023-12-31T00:00:00"/>
    <n v="435.84"/>
    <s v="4200344150"/>
    <s v="2595FA02034000"/>
    <s v="DEP.NUTRICIÓ, CC.DE"/>
    <x v="311"/>
    <s v="0"/>
    <s v="F"/>
  </r>
  <r>
    <s v="2023"/>
    <s v="107600"/>
    <s v="INTUITIVA TALLER IDEAS SL"/>
    <s v="B64906415"/>
    <s v="23120"/>
    <d v="2023-12-31T00:00:00"/>
    <n v="1452"/>
    <s v="4200311964"/>
    <n v="38380001830000"/>
    <s v="ENTORNS WEB"/>
    <x v="311"/>
    <s v="0"/>
    <s v="F"/>
  </r>
  <r>
    <s v="2023"/>
    <s v="114235"/>
    <s v="SAFE PCB SPAIN SL"/>
    <s v="B66329889"/>
    <s v="NP2023-1704"/>
    <d v="2023-12-31T00:00:00"/>
    <n v="113.64"/>
    <s v="4200342363"/>
    <s v="2576FI01676000"/>
    <s v="INST.CIÈNCIES COSMOS"/>
    <x v="311"/>
    <s v="0"/>
    <s v="F"/>
  </r>
  <r>
    <s v="2023"/>
    <s v="114235"/>
    <s v="SAFE PCB SPAIN SL"/>
    <s v="B66329889"/>
    <s v="NP2023-1705"/>
    <d v="2023-12-31T00:00:00"/>
    <n v="113.81"/>
    <s v="4200342355"/>
    <s v="2576FI01676000"/>
    <s v="INST.CIÈNCIES COSMOS"/>
    <x v="311"/>
    <s v="0"/>
    <s v="F"/>
  </r>
  <r>
    <s v="2023"/>
    <s v="505322"/>
    <s v="ALTIMA SERVEIS FUNERARIS SL"/>
    <s v="B58387721"/>
    <s v="VF01-044988"/>
    <d v="2023-11-25T00:00:00"/>
    <n v="2513.12"/>
    <s v="4200339314"/>
    <s v="2604CS01778000"/>
    <s v="S.DISSECCIÓ MEDICINA"/>
    <x v="311"/>
    <s v="0"/>
    <s v="F"/>
  </r>
  <r>
    <s v="2023"/>
    <s v="505322"/>
    <s v="ALTIMA SERVEIS FUNERARIS SL"/>
    <s v="B58387721"/>
    <s v="VF01-045509"/>
    <d v="2023-12-31T00:00:00"/>
    <n v="837.71"/>
    <m/>
    <n v="26160001783000"/>
    <s v="S.DISSEC. BELLVITGE"/>
    <x v="311"/>
    <s v="0"/>
    <s v="F"/>
  </r>
  <r>
    <s v="2023"/>
    <s v="505322"/>
    <s v="ALTIMA SERVEIS FUNERARIS SL"/>
    <s v="B58387721"/>
    <s v="VF01-045552"/>
    <d v="2023-12-30T00:00:00"/>
    <n v="2094.27"/>
    <s v="4200345191"/>
    <s v="2604CS01778000"/>
    <s v="S.DISSECCIÓ MEDICINA"/>
    <x v="311"/>
    <s v="0"/>
    <s v="F"/>
  </r>
  <r>
    <s v="2023"/>
    <s v="905226"/>
    <s v="PALACIOS GUBAU XAVIER"/>
    <s v="38860679V"/>
    <s v="18"/>
    <d v="2023-12-18T00:00:00"/>
    <n v="1578.99"/>
    <s v="4200332097"/>
    <n v="37290000331000"/>
    <s v="D ÀREA TIC"/>
    <x v="311"/>
    <s v="0"/>
    <s v="F"/>
  </r>
  <r>
    <s v="2023"/>
    <s v="905226"/>
    <s v="PALACIOS GUBAU XAVIER"/>
    <s v="38860679V"/>
    <s v="19"/>
    <d v="2023-12-18T00:00:00"/>
    <n v="1448.52"/>
    <s v="4200336220"/>
    <n v="37290000331000"/>
    <s v="D ÀREA TIC"/>
    <x v="311"/>
    <s v="0"/>
    <s v="F"/>
  </r>
  <r>
    <s v="2023"/>
    <s v="905226"/>
    <s v="PALACIOS GUBAU XAVIER"/>
    <s v="38860679V"/>
    <s v="20"/>
    <d v="2023-12-18T00:00:00"/>
    <n v="2297.71"/>
    <s v="4200339609"/>
    <n v="37290000331000"/>
    <s v="D ÀREA TIC"/>
    <x v="311"/>
    <s v="0"/>
    <s v="F"/>
  </r>
  <r>
    <s v="2023"/>
    <s v="905226"/>
    <s v="PALACIOS GUBAU XAVIER"/>
    <s v="38860679V"/>
    <s v="21"/>
    <d v="2023-12-18T00:00:00"/>
    <n v="3435.72"/>
    <s v="4200340665"/>
    <n v="37290000331000"/>
    <s v="D ÀREA TIC"/>
    <x v="311"/>
    <s v="0"/>
    <s v="F"/>
  </r>
  <r>
    <s v="2023"/>
    <s v="905226"/>
    <s v="PALACIOS GUBAU XAVIER"/>
    <s v="38860679V"/>
    <s v="22"/>
    <d v="2023-12-18T00:00:00"/>
    <n v="2272.16"/>
    <s v="4200344482"/>
    <n v="37290000331000"/>
    <s v="D ÀREA TIC"/>
    <x v="311"/>
    <s v="0"/>
    <s v="F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FC37FE-BC15-447E-BAD5-EC435AC6E100}" name="Taula dinàmica1" cacheId="0" applyNumberFormats="0" applyBorderFormats="0" applyFontFormats="0" applyPatternFormats="0" applyAlignmentFormats="0" applyWidthHeightFormats="1" dataCaption="Valors" updatedVersion="6" minRefreshableVersion="3" useAutoFormatting="1" itemPrintTitles="1" createdVersion="6" indent="0" outline="1" outlineData="1" multipleFieldFilters="0">
  <location ref="A3:C45" firstHeaderRow="0" firstDataRow="1" firstDataCol="1"/>
  <pivotFields count="15">
    <pivotField showAll="0"/>
    <pivotField showAll="0"/>
    <pivotField showAll="0"/>
    <pivotField showAll="0"/>
    <pivotField showAll="0"/>
    <pivotField numFmtId="14" showAll="0"/>
    <pivotField dataField="1" numFmtId="44" showAll="0"/>
    <pivotField showAll="0"/>
    <pivotField showAll="0"/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9">
        <item sd="0" x="0"/>
        <item x="1"/>
        <item x="2"/>
        <item x="3"/>
        <item x="4"/>
        <item x="5"/>
        <item sd="0" x="6"/>
        <item sd="0" x="7"/>
        <item t="default"/>
      </items>
    </pivotField>
  </pivotFields>
  <rowFields count="2">
    <field x="14"/>
    <field x="10"/>
  </rowFields>
  <rowItems count="42">
    <i>
      <x v="1"/>
    </i>
    <i r="1">
      <x v="1"/>
    </i>
    <i r="1">
      <x v="12"/>
    </i>
    <i>
      <x v="2"/>
    </i>
    <i r="1">
      <x v="1"/>
    </i>
    <i r="1">
      <x v="2"/>
    </i>
    <i r="1">
      <x v="3"/>
    </i>
    <i r="1">
      <x v="7"/>
    </i>
    <i r="1">
      <x v="12"/>
    </i>
    <i>
      <x v="3"/>
    </i>
    <i r="1">
      <x v="2"/>
    </i>
    <i r="1">
      <x v="4"/>
    </i>
    <i r="1">
      <x v="8"/>
    </i>
    <i r="1">
      <x v="9"/>
    </i>
    <i r="1">
      <x v="11"/>
    </i>
    <i r="1">
      <x v="12"/>
    </i>
    <i>
      <x v="4"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Recompte de Import" fld="6" subtotal="count" baseField="0" baseItem="1"/>
    <dataField name="Suma de Import2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76"/>
  <sheetViews>
    <sheetView showGridLines="0" tabSelected="1" topLeftCell="D1" zoomScale="85" zoomScaleNormal="85" workbookViewId="0">
      <selection activeCell="C1078" sqref="C1078"/>
    </sheetView>
  </sheetViews>
  <sheetFormatPr defaultColWidth="11.44140625" defaultRowHeight="13.2" x14ac:dyDescent="0.25"/>
  <cols>
    <col min="1" max="1" width="9.44140625" style="4" customWidth="1"/>
    <col min="2" max="2" width="14.44140625" style="4" customWidth="1"/>
    <col min="3" max="3" width="47.109375" style="7" customWidth="1"/>
    <col min="4" max="4" width="27.88671875" style="4" customWidth="1"/>
    <col min="5" max="5" width="15.109375" style="7" customWidth="1"/>
    <col min="6" max="6" width="16.5546875" style="4" customWidth="1"/>
    <col min="7" max="7" width="29.88671875" style="6" customWidth="1"/>
    <col min="8" max="8" width="25.44140625" style="4" customWidth="1"/>
    <col min="9" max="9" width="23.109375" style="4" customWidth="1"/>
    <col min="10" max="10" width="26.44140625" style="4" customWidth="1"/>
    <col min="11" max="11" width="18.44140625" style="4" customWidth="1"/>
    <col min="12" max="12" width="24.88671875" style="42" customWidth="1"/>
    <col min="13" max="15" width="0" style="7" hidden="1" customWidth="1"/>
    <col min="16" max="16384" width="11.44140625" style="7"/>
  </cols>
  <sheetData>
    <row r="1" spans="1:12" ht="37.5" customHeight="1" x14ac:dyDescent="0.3">
      <c r="A1" s="42"/>
      <c r="B1" s="42"/>
      <c r="C1" s="5" t="s">
        <v>0</v>
      </c>
      <c r="D1" s="42" t="s">
        <v>1</v>
      </c>
      <c r="E1" s="65">
        <v>45299</v>
      </c>
      <c r="F1" s="42"/>
      <c r="G1" s="55"/>
      <c r="H1" s="42"/>
      <c r="I1" s="42"/>
      <c r="J1" s="42"/>
      <c r="K1" s="42"/>
      <c r="L1"/>
    </row>
    <row r="2" spans="1:12" x14ac:dyDescent="0.25">
      <c r="A2" s="42"/>
      <c r="B2" s="42"/>
      <c r="C2"/>
      <c r="D2" s="42"/>
      <c r="E2"/>
      <c r="F2" s="42"/>
      <c r="G2" s="55"/>
      <c r="H2" s="42"/>
      <c r="I2" s="42"/>
      <c r="J2" s="42"/>
      <c r="K2" s="42"/>
      <c r="L2"/>
    </row>
    <row r="3" spans="1:12" ht="16.5" customHeight="1" x14ac:dyDescent="0.25">
      <c r="A3" s="42"/>
      <c r="B3" s="42"/>
      <c r="C3" t="s">
        <v>3769</v>
      </c>
      <c r="D3" s="42"/>
      <c r="E3"/>
      <c r="F3" s="42"/>
      <c r="G3" s="55"/>
      <c r="H3" s="42"/>
      <c r="I3" s="42"/>
      <c r="J3" s="66"/>
      <c r="K3" s="42"/>
      <c r="L3" s="55"/>
    </row>
    <row r="4" spans="1:12" x14ac:dyDescent="0.25">
      <c r="A4" s="42"/>
      <c r="B4" s="42"/>
      <c r="C4"/>
      <c r="D4" s="42"/>
      <c r="E4"/>
      <c r="F4" s="42"/>
      <c r="G4" s="55"/>
      <c r="H4" s="42"/>
      <c r="I4" s="42"/>
      <c r="J4" s="42"/>
      <c r="K4" s="42"/>
      <c r="L4"/>
    </row>
    <row r="5" spans="1:12" ht="25.5" customHeight="1" x14ac:dyDescent="0.25">
      <c r="A5" s="42"/>
      <c r="B5" s="42"/>
      <c r="C5" s="67" t="s">
        <v>2</v>
      </c>
      <c r="D5" s="8">
        <f>SUM(D8:D247)</f>
        <v>731923</v>
      </c>
      <c r="E5" s="117" t="s">
        <v>3</v>
      </c>
      <c r="F5" s="118"/>
      <c r="G5" s="119"/>
      <c r="H5" s="9">
        <f>SUM(H8:H247)</f>
        <v>922642360.21000028</v>
      </c>
      <c r="I5" s="68" t="s">
        <v>4</v>
      </c>
      <c r="J5" s="8">
        <f>SUM(J8:J247)</f>
        <v>4301</v>
      </c>
      <c r="K5" s="10" t="s">
        <v>5</v>
      </c>
      <c r="L5" s="56">
        <f>SUM(L8:L247)</f>
        <v>6010446.1600000001</v>
      </c>
    </row>
    <row r="6" spans="1:12" x14ac:dyDescent="0.25">
      <c r="A6" s="42"/>
      <c r="B6" s="42"/>
      <c r="C6"/>
      <c r="D6" s="69"/>
      <c r="E6" s="70"/>
      <c r="F6" s="71"/>
      <c r="G6" s="72"/>
      <c r="H6" s="57"/>
      <c r="I6" s="42"/>
      <c r="J6" s="73"/>
      <c r="K6" s="42"/>
      <c r="L6" s="57"/>
    </row>
    <row r="7" spans="1:12" x14ac:dyDescent="0.25">
      <c r="A7" s="42"/>
      <c r="B7" s="42"/>
      <c r="C7" t="s">
        <v>6</v>
      </c>
      <c r="D7" s="69"/>
      <c r="E7" s="46"/>
      <c r="F7" s="72"/>
      <c r="G7" s="72"/>
      <c r="H7" s="57"/>
      <c r="I7" s="42"/>
      <c r="J7" s="73"/>
      <c r="K7" s="42"/>
      <c r="L7" s="57"/>
    </row>
    <row r="8" spans="1:12" ht="25.5" customHeight="1" x14ac:dyDescent="0.25">
      <c r="A8" s="42"/>
      <c r="B8" s="42"/>
      <c r="C8" s="43" t="s">
        <v>2</v>
      </c>
      <c r="D8" s="12">
        <v>4190</v>
      </c>
      <c r="E8" s="111" t="s">
        <v>7</v>
      </c>
      <c r="F8" s="111"/>
      <c r="G8" s="116"/>
      <c r="H8" s="13">
        <v>5515957.29</v>
      </c>
      <c r="I8" s="44" t="s">
        <v>4</v>
      </c>
      <c r="J8" s="14">
        <v>0</v>
      </c>
      <c r="K8" s="15" t="s">
        <v>5</v>
      </c>
      <c r="L8" s="58">
        <v>0</v>
      </c>
    </row>
    <row r="9" spans="1:12" x14ac:dyDescent="0.25">
      <c r="A9" s="42"/>
      <c r="B9" s="42"/>
      <c r="C9" s="72"/>
      <c r="D9" s="74"/>
      <c r="E9" s="48"/>
      <c r="F9" s="48"/>
      <c r="G9" s="72"/>
      <c r="H9" s="59"/>
      <c r="I9" s="46"/>
      <c r="J9" s="16"/>
      <c r="K9" s="46"/>
      <c r="L9" s="17"/>
    </row>
    <row r="10" spans="1:12" ht="25.5" customHeight="1" x14ac:dyDescent="0.25">
      <c r="A10" s="42"/>
      <c r="B10" s="75"/>
      <c r="C10" s="43" t="s">
        <v>2</v>
      </c>
      <c r="D10" s="12">
        <v>5867</v>
      </c>
      <c r="E10" s="111" t="s">
        <v>8</v>
      </c>
      <c r="F10" s="111"/>
      <c r="G10" s="116"/>
      <c r="H10" s="13">
        <v>7377206.4400000004</v>
      </c>
      <c r="I10" s="44" t="s">
        <v>4</v>
      </c>
      <c r="J10" s="14">
        <v>0</v>
      </c>
      <c r="K10" s="15" t="s">
        <v>5</v>
      </c>
      <c r="L10" s="58">
        <v>0</v>
      </c>
    </row>
    <row r="11" spans="1:12" x14ac:dyDescent="0.25">
      <c r="A11" s="42"/>
      <c r="B11" s="42"/>
      <c r="C11" s="72"/>
      <c r="D11" s="74"/>
      <c r="E11" s="48"/>
      <c r="F11" s="48"/>
      <c r="G11" s="72"/>
      <c r="H11" s="59"/>
      <c r="I11" s="46"/>
      <c r="J11" s="16"/>
      <c r="K11" s="46"/>
      <c r="L11" s="17"/>
    </row>
    <row r="12" spans="1:12" ht="25.5" customHeight="1" x14ac:dyDescent="0.25">
      <c r="A12" s="42"/>
      <c r="B12" s="42"/>
      <c r="C12" s="43" t="s">
        <v>2</v>
      </c>
      <c r="D12" s="12">
        <v>6084</v>
      </c>
      <c r="E12" s="111" t="s">
        <v>9</v>
      </c>
      <c r="F12" s="111"/>
      <c r="G12" s="116"/>
      <c r="H12" s="13">
        <v>7839740.1500000004</v>
      </c>
      <c r="I12" s="44" t="s">
        <v>4</v>
      </c>
      <c r="J12" s="14">
        <v>0</v>
      </c>
      <c r="K12" s="15" t="s">
        <v>5</v>
      </c>
      <c r="L12" s="58">
        <v>0</v>
      </c>
    </row>
    <row r="13" spans="1:12" x14ac:dyDescent="0.25">
      <c r="A13" s="42"/>
      <c r="B13" s="42"/>
      <c r="C13" s="72"/>
      <c r="D13" s="76"/>
      <c r="E13" s="48"/>
      <c r="F13" s="48"/>
      <c r="G13" s="72"/>
      <c r="H13" s="59"/>
      <c r="I13" s="46"/>
      <c r="J13" s="18"/>
      <c r="K13" s="46"/>
      <c r="L13" s="17"/>
    </row>
    <row r="14" spans="1:12" ht="25.5" customHeight="1" x14ac:dyDescent="0.25">
      <c r="A14" s="42"/>
      <c r="B14" s="42"/>
      <c r="C14" s="43" t="s">
        <v>2</v>
      </c>
      <c r="D14" s="12">
        <v>5575</v>
      </c>
      <c r="E14" s="111" t="s">
        <v>10</v>
      </c>
      <c r="F14" s="111"/>
      <c r="G14" s="116"/>
      <c r="H14" s="13">
        <v>5496966.6900000004</v>
      </c>
      <c r="I14" s="44" t="s">
        <v>4</v>
      </c>
      <c r="J14" s="14">
        <v>0</v>
      </c>
      <c r="K14" s="15" t="s">
        <v>5</v>
      </c>
      <c r="L14" s="58">
        <v>0</v>
      </c>
    </row>
    <row r="15" spans="1:12" ht="12.75" customHeight="1" x14ac:dyDescent="0.25">
      <c r="A15" s="42"/>
      <c r="B15" s="42"/>
      <c r="C15" s="47"/>
      <c r="D15" s="19"/>
      <c r="E15" s="48"/>
      <c r="F15" s="48"/>
      <c r="G15" s="72"/>
      <c r="H15" s="17"/>
      <c r="I15" s="46"/>
      <c r="J15" s="18"/>
      <c r="K15" s="20"/>
      <c r="L15" s="17"/>
    </row>
    <row r="16" spans="1:12" ht="25.5" customHeight="1" x14ac:dyDescent="0.25">
      <c r="A16" s="42"/>
      <c r="B16" s="42"/>
      <c r="C16" s="43" t="s">
        <v>2</v>
      </c>
      <c r="D16" s="12">
        <v>5831</v>
      </c>
      <c r="E16" s="111" t="s">
        <v>11</v>
      </c>
      <c r="F16" s="111"/>
      <c r="G16" s="116"/>
      <c r="H16" s="13">
        <v>5841834.4100000001</v>
      </c>
      <c r="I16" s="44" t="s">
        <v>4</v>
      </c>
      <c r="J16" s="12">
        <v>0</v>
      </c>
      <c r="K16" s="44" t="s">
        <v>5</v>
      </c>
      <c r="L16" s="58">
        <v>0</v>
      </c>
    </row>
    <row r="17" spans="1:12" x14ac:dyDescent="0.25">
      <c r="A17" s="42"/>
      <c r="B17" s="42"/>
      <c r="C17" s="72"/>
      <c r="D17" s="18"/>
      <c r="E17" s="48"/>
      <c r="F17" s="48"/>
      <c r="G17" s="72"/>
      <c r="H17" s="17"/>
      <c r="I17" s="46"/>
      <c r="J17" s="76"/>
      <c r="K17" s="46"/>
      <c r="L17" s="59"/>
    </row>
    <row r="18" spans="1:12" ht="25.5" customHeight="1" x14ac:dyDescent="0.25">
      <c r="A18" s="42"/>
      <c r="B18" s="42"/>
      <c r="C18" s="43" t="s">
        <v>2</v>
      </c>
      <c r="D18" s="12">
        <v>5466</v>
      </c>
      <c r="E18" s="111" t="s">
        <v>12</v>
      </c>
      <c r="F18" s="111"/>
      <c r="G18" s="116"/>
      <c r="H18" s="13">
        <v>5772551.4199999999</v>
      </c>
      <c r="I18" s="44" t="s">
        <v>4</v>
      </c>
      <c r="J18" s="12">
        <v>0</v>
      </c>
      <c r="K18" s="44" t="s">
        <v>5</v>
      </c>
      <c r="L18" s="58">
        <v>0</v>
      </c>
    </row>
    <row r="19" spans="1:12" x14ac:dyDescent="0.25">
      <c r="A19" s="42"/>
      <c r="B19" s="42"/>
      <c r="C19" s="72"/>
      <c r="D19" s="18"/>
      <c r="E19" s="48"/>
      <c r="F19" s="48"/>
      <c r="G19" s="72"/>
      <c r="H19" s="17"/>
      <c r="I19" s="46"/>
      <c r="J19" s="76"/>
      <c r="K19" s="46"/>
      <c r="L19" s="59"/>
    </row>
    <row r="20" spans="1:12" ht="25.5" customHeight="1" x14ac:dyDescent="0.25">
      <c r="A20" s="42"/>
      <c r="B20" s="42"/>
      <c r="C20" s="43" t="s">
        <v>2</v>
      </c>
      <c r="D20" s="12">
        <v>6851</v>
      </c>
      <c r="E20" s="111" t="s">
        <v>13</v>
      </c>
      <c r="F20" s="111"/>
      <c r="G20" s="116"/>
      <c r="H20" s="13">
        <v>6805685.0099999998</v>
      </c>
      <c r="I20" s="44" t="s">
        <v>4</v>
      </c>
      <c r="J20" s="12">
        <v>0</v>
      </c>
      <c r="K20" s="44" t="s">
        <v>5</v>
      </c>
      <c r="L20" s="60">
        <v>0</v>
      </c>
    </row>
    <row r="21" spans="1:12" x14ac:dyDescent="0.25">
      <c r="A21" s="42"/>
      <c r="B21" s="42"/>
      <c r="C21" s="72"/>
      <c r="D21" s="18"/>
      <c r="E21" s="48"/>
      <c r="F21" s="48"/>
      <c r="G21" s="72"/>
      <c r="H21" s="17"/>
      <c r="I21" s="46"/>
      <c r="J21" s="76"/>
      <c r="K21" s="46"/>
      <c r="L21" s="59"/>
    </row>
    <row r="22" spans="1:12" ht="25.5" customHeight="1" x14ac:dyDescent="0.25">
      <c r="A22" s="42"/>
      <c r="B22" s="42"/>
      <c r="C22" s="43" t="s">
        <v>2</v>
      </c>
      <c r="D22" s="12">
        <v>1511</v>
      </c>
      <c r="E22" s="111" t="s">
        <v>14</v>
      </c>
      <c r="F22" s="111"/>
      <c r="G22" s="116"/>
      <c r="H22" s="13">
        <v>1044496.6</v>
      </c>
      <c r="I22" s="44" t="s">
        <v>4</v>
      </c>
      <c r="J22" s="12">
        <v>0</v>
      </c>
      <c r="K22" s="15" t="s">
        <v>5</v>
      </c>
      <c r="L22" s="60">
        <v>0</v>
      </c>
    </row>
    <row r="23" spans="1:12" x14ac:dyDescent="0.25">
      <c r="A23" s="42"/>
      <c r="B23" s="42"/>
      <c r="C23" s="72"/>
      <c r="D23" s="18"/>
      <c r="E23" s="48"/>
      <c r="F23" s="48"/>
      <c r="G23" s="72"/>
      <c r="H23" s="17"/>
      <c r="I23" s="46"/>
      <c r="J23" s="76"/>
      <c r="K23" s="46"/>
      <c r="L23" s="59"/>
    </row>
    <row r="24" spans="1:12" ht="25.5" customHeight="1" x14ac:dyDescent="0.25">
      <c r="A24" s="42"/>
      <c r="B24" s="42"/>
      <c r="C24" s="43" t="s">
        <v>2</v>
      </c>
      <c r="D24" s="12">
        <v>4445</v>
      </c>
      <c r="E24" s="111" t="s">
        <v>15</v>
      </c>
      <c r="F24" s="111"/>
      <c r="G24" s="116"/>
      <c r="H24" s="13">
        <v>7106835.8700000001</v>
      </c>
      <c r="I24" s="44" t="s">
        <v>4</v>
      </c>
      <c r="J24" s="12">
        <v>0</v>
      </c>
      <c r="K24" s="15" t="s">
        <v>5</v>
      </c>
      <c r="L24" s="60">
        <v>0</v>
      </c>
    </row>
    <row r="25" spans="1:12" x14ac:dyDescent="0.25">
      <c r="A25" s="42"/>
      <c r="B25" s="42"/>
      <c r="C25" s="72"/>
      <c r="D25" s="18"/>
      <c r="E25" s="48"/>
      <c r="F25" s="48"/>
      <c r="G25" s="72"/>
      <c r="H25" s="17"/>
      <c r="I25" s="46"/>
      <c r="J25" s="76"/>
      <c r="K25" s="46"/>
      <c r="L25" s="59"/>
    </row>
    <row r="26" spans="1:12" ht="25.5" customHeight="1" x14ac:dyDescent="0.25">
      <c r="A26" s="42"/>
      <c r="B26" s="42"/>
      <c r="C26" s="43" t="s">
        <v>2</v>
      </c>
      <c r="D26" s="12">
        <v>7313</v>
      </c>
      <c r="E26" s="111" t="s">
        <v>16</v>
      </c>
      <c r="F26" s="111"/>
      <c r="G26" s="116"/>
      <c r="H26" s="13">
        <v>8221398.1600000001</v>
      </c>
      <c r="I26" s="44" t="s">
        <v>4</v>
      </c>
      <c r="J26" s="12">
        <v>0</v>
      </c>
      <c r="K26" s="15" t="s">
        <v>5</v>
      </c>
      <c r="L26" s="60">
        <v>0</v>
      </c>
    </row>
    <row r="27" spans="1:12" x14ac:dyDescent="0.25">
      <c r="A27" s="42"/>
      <c r="B27" s="42"/>
      <c r="C27" s="72"/>
      <c r="D27" s="18"/>
      <c r="E27" s="48"/>
      <c r="F27" s="48"/>
      <c r="G27" s="72"/>
      <c r="H27" s="17"/>
      <c r="I27" s="46"/>
      <c r="J27" s="76"/>
      <c r="K27" s="46"/>
      <c r="L27" s="59"/>
    </row>
    <row r="28" spans="1:12" ht="25.5" customHeight="1" x14ac:dyDescent="0.25">
      <c r="A28" s="42"/>
      <c r="B28" s="42"/>
      <c r="C28" s="43" t="s">
        <v>2</v>
      </c>
      <c r="D28" s="12">
        <v>6732</v>
      </c>
      <c r="E28" s="111" t="s">
        <v>17</v>
      </c>
      <c r="F28" s="111"/>
      <c r="G28" s="116"/>
      <c r="H28" s="13">
        <v>5920408.2300000004</v>
      </c>
      <c r="I28" s="44" t="s">
        <v>4</v>
      </c>
      <c r="J28" s="12">
        <v>0</v>
      </c>
      <c r="K28" s="15" t="s">
        <v>5</v>
      </c>
      <c r="L28" s="60">
        <v>0</v>
      </c>
    </row>
    <row r="29" spans="1:12" x14ac:dyDescent="0.25">
      <c r="A29" s="42"/>
      <c r="B29" s="42"/>
      <c r="C29" s="72"/>
      <c r="D29" s="18"/>
      <c r="E29" s="48"/>
      <c r="F29" s="48"/>
      <c r="G29" s="72"/>
      <c r="H29" s="17"/>
      <c r="I29" s="46"/>
      <c r="J29" s="76"/>
      <c r="K29" s="46"/>
      <c r="L29" s="59"/>
    </row>
    <row r="30" spans="1:12" ht="25.5" customHeight="1" x14ac:dyDescent="0.25">
      <c r="A30" s="42"/>
      <c r="B30" s="42"/>
      <c r="C30" s="43" t="s">
        <v>2</v>
      </c>
      <c r="D30" s="12">
        <v>6876</v>
      </c>
      <c r="E30" s="111" t="s">
        <v>18</v>
      </c>
      <c r="F30" s="111"/>
      <c r="G30" s="116"/>
      <c r="H30" s="13">
        <v>8718194.5600000005</v>
      </c>
      <c r="I30" s="44" t="s">
        <v>4</v>
      </c>
      <c r="J30" s="12">
        <v>0</v>
      </c>
      <c r="K30" s="15" t="s">
        <v>5</v>
      </c>
      <c r="L30" s="60">
        <v>0</v>
      </c>
    </row>
    <row r="31" spans="1:12" ht="15" customHeight="1" x14ac:dyDescent="0.25">
      <c r="A31" s="42"/>
      <c r="B31" s="42"/>
      <c r="C31" s="72"/>
      <c r="D31" s="18"/>
      <c r="E31" s="48"/>
      <c r="F31" s="48"/>
      <c r="G31" s="72"/>
      <c r="H31" s="17"/>
      <c r="I31" s="46"/>
      <c r="J31" s="76"/>
      <c r="K31" s="46"/>
      <c r="L31" s="59"/>
    </row>
    <row r="32" spans="1:12" ht="25.5" customHeight="1" x14ac:dyDescent="0.25">
      <c r="A32" s="42"/>
      <c r="B32" s="42"/>
      <c r="C32" s="43" t="s">
        <v>2</v>
      </c>
      <c r="D32" s="12">
        <v>4459</v>
      </c>
      <c r="E32" s="111" t="s">
        <v>19</v>
      </c>
      <c r="F32" s="111"/>
      <c r="G32" s="116"/>
      <c r="H32" s="13">
        <v>5627039.5499999998</v>
      </c>
      <c r="I32" s="44" t="s">
        <v>4</v>
      </c>
      <c r="J32" s="12">
        <v>0</v>
      </c>
      <c r="K32" s="15" t="s">
        <v>5</v>
      </c>
      <c r="L32" s="60">
        <v>0</v>
      </c>
    </row>
    <row r="33" spans="1:12" x14ac:dyDescent="0.25">
      <c r="A33" s="42"/>
      <c r="B33" s="42"/>
      <c r="C33" s="72"/>
      <c r="D33" s="18"/>
      <c r="E33" s="48"/>
      <c r="F33" s="48"/>
      <c r="G33" s="72"/>
      <c r="H33" s="17"/>
      <c r="I33" s="46"/>
      <c r="J33" s="76"/>
      <c r="K33" s="46"/>
      <c r="L33" s="59"/>
    </row>
    <row r="34" spans="1:12" ht="25.5" customHeight="1" x14ac:dyDescent="0.25">
      <c r="A34" s="42"/>
      <c r="B34" s="42"/>
      <c r="C34" s="43" t="s">
        <v>2</v>
      </c>
      <c r="D34" s="12">
        <v>5139</v>
      </c>
      <c r="E34" s="111" t="s">
        <v>20</v>
      </c>
      <c r="F34" s="111"/>
      <c r="G34" s="116"/>
      <c r="H34" s="13">
        <v>7497634.4500000002</v>
      </c>
      <c r="I34" s="44" t="s">
        <v>4</v>
      </c>
      <c r="J34" s="12">
        <v>0</v>
      </c>
      <c r="K34" s="15" t="s">
        <v>5</v>
      </c>
      <c r="L34" s="60">
        <v>0</v>
      </c>
    </row>
    <row r="35" spans="1:12" x14ac:dyDescent="0.25">
      <c r="A35" s="42"/>
      <c r="B35" s="42"/>
      <c r="C35" s="72"/>
      <c r="D35" s="18"/>
      <c r="E35" s="48"/>
      <c r="F35" s="48"/>
      <c r="G35" s="72"/>
      <c r="H35" s="17"/>
      <c r="I35" s="46"/>
      <c r="J35" s="76"/>
      <c r="K35" s="46"/>
      <c r="L35" s="59"/>
    </row>
    <row r="36" spans="1:12" ht="25.5" customHeight="1" x14ac:dyDescent="0.25">
      <c r="A36" s="42"/>
      <c r="B36" s="42"/>
      <c r="C36" s="43" t="s">
        <v>2</v>
      </c>
      <c r="D36" s="12">
        <v>6100</v>
      </c>
      <c r="E36" s="111" t="s">
        <v>21</v>
      </c>
      <c r="F36" s="111"/>
      <c r="G36" s="116"/>
      <c r="H36" s="13">
        <v>6072744.9900000002</v>
      </c>
      <c r="I36" s="44" t="s">
        <v>4</v>
      </c>
      <c r="J36" s="12">
        <v>0</v>
      </c>
      <c r="K36" s="15" t="s">
        <v>5</v>
      </c>
      <c r="L36" s="60">
        <v>0</v>
      </c>
    </row>
    <row r="37" spans="1:12" ht="15.75" customHeight="1" x14ac:dyDescent="0.25">
      <c r="A37" s="42"/>
      <c r="B37" s="42"/>
      <c r="C37" s="50"/>
      <c r="D37" s="12"/>
      <c r="E37" s="49"/>
      <c r="F37" s="49"/>
      <c r="G37" s="77"/>
      <c r="H37" s="13"/>
      <c r="I37" s="44"/>
      <c r="J37" s="12"/>
      <c r="K37" s="15"/>
      <c r="L37" s="60"/>
    </row>
    <row r="38" spans="1:12" ht="25.5" customHeight="1" x14ac:dyDescent="0.25">
      <c r="A38" s="42"/>
      <c r="B38" s="42"/>
      <c r="C38" s="43" t="s">
        <v>2</v>
      </c>
      <c r="D38" s="12">
        <v>5548</v>
      </c>
      <c r="E38" s="111" t="s">
        <v>22</v>
      </c>
      <c r="F38" s="111"/>
      <c r="G38" s="116"/>
      <c r="H38" s="13">
        <v>6366005.3899999997</v>
      </c>
      <c r="I38" s="44" t="s">
        <v>4</v>
      </c>
      <c r="J38" s="12">
        <v>0</v>
      </c>
      <c r="K38" s="15" t="s">
        <v>5</v>
      </c>
      <c r="L38" s="60">
        <v>0</v>
      </c>
    </row>
    <row r="39" spans="1:12" ht="15.75" customHeight="1" x14ac:dyDescent="0.25">
      <c r="A39" s="42"/>
      <c r="B39" s="42"/>
      <c r="C39" s="47"/>
      <c r="D39" s="19"/>
      <c r="E39" s="48"/>
      <c r="F39" s="48"/>
      <c r="G39" s="72"/>
      <c r="H39" s="17"/>
      <c r="I39" s="46"/>
      <c r="J39" s="19"/>
      <c r="K39" s="15"/>
      <c r="L39" s="61"/>
    </row>
    <row r="40" spans="1:12" ht="25.5" customHeight="1" x14ac:dyDescent="0.25">
      <c r="A40" s="42"/>
      <c r="B40" s="42"/>
      <c r="C40" s="43" t="s">
        <v>2</v>
      </c>
      <c r="D40" s="12">
        <v>5759</v>
      </c>
      <c r="E40" s="111" t="s">
        <v>23</v>
      </c>
      <c r="F40" s="111"/>
      <c r="G40" s="116"/>
      <c r="H40" s="13">
        <v>6591403.6100000003</v>
      </c>
      <c r="I40" s="44" t="s">
        <v>4</v>
      </c>
      <c r="J40" s="12">
        <v>0</v>
      </c>
      <c r="K40" s="44" t="s">
        <v>5</v>
      </c>
      <c r="L40" s="60">
        <v>0</v>
      </c>
    </row>
    <row r="41" spans="1:12" ht="15.75" customHeight="1" x14ac:dyDescent="0.25">
      <c r="A41" s="42"/>
      <c r="B41" s="42"/>
      <c r="C41" s="78"/>
      <c r="D41" s="21"/>
      <c r="E41" s="79"/>
      <c r="F41" s="79"/>
      <c r="G41" s="80"/>
      <c r="H41" s="17"/>
      <c r="I41" s="81"/>
      <c r="J41" s="21"/>
      <c r="K41" s="22"/>
      <c r="L41" s="62"/>
    </row>
    <row r="42" spans="1:12" ht="25.5" customHeight="1" x14ac:dyDescent="0.25">
      <c r="A42" s="42"/>
      <c r="B42" s="42"/>
      <c r="C42" s="43" t="s">
        <v>24</v>
      </c>
      <c r="D42" s="12">
        <v>6094</v>
      </c>
      <c r="E42" s="111" t="s">
        <v>25</v>
      </c>
      <c r="F42" s="116"/>
      <c r="G42" s="116"/>
      <c r="H42" s="13">
        <v>6673390.25</v>
      </c>
      <c r="I42" s="44" t="s">
        <v>4</v>
      </c>
      <c r="J42" s="12">
        <v>0</v>
      </c>
      <c r="K42" s="45" t="s">
        <v>5</v>
      </c>
      <c r="L42" s="61">
        <v>0</v>
      </c>
    </row>
    <row r="43" spans="1:12" ht="15.75" customHeight="1" x14ac:dyDescent="0.25">
      <c r="A43" s="42"/>
      <c r="B43" s="42"/>
      <c r="C43" s="78"/>
      <c r="D43" s="21"/>
      <c r="E43" s="79"/>
      <c r="F43" s="80"/>
      <c r="G43" s="80"/>
      <c r="H43" s="17"/>
      <c r="I43" s="81"/>
      <c r="J43" s="23"/>
      <c r="K43" s="22"/>
      <c r="L43" s="62"/>
    </row>
    <row r="44" spans="1:12" ht="25.5" customHeight="1" x14ac:dyDescent="0.25">
      <c r="A44" s="42"/>
      <c r="B44" s="42"/>
      <c r="C44" s="43" t="s">
        <v>24</v>
      </c>
      <c r="D44" s="12">
        <v>7233</v>
      </c>
      <c r="E44" s="111" t="s">
        <v>26</v>
      </c>
      <c r="F44" s="116"/>
      <c r="G44" s="116"/>
      <c r="H44" s="13">
        <v>7241293.4299999997</v>
      </c>
      <c r="I44" s="44" t="s">
        <v>4</v>
      </c>
      <c r="J44" s="12">
        <v>0</v>
      </c>
      <c r="K44" s="24" t="s">
        <v>5</v>
      </c>
      <c r="L44" s="61">
        <v>0</v>
      </c>
    </row>
    <row r="45" spans="1:12" ht="15.75" customHeight="1" x14ac:dyDescent="0.25">
      <c r="A45" s="42"/>
      <c r="B45" s="42"/>
      <c r="C45" s="78"/>
      <c r="D45" s="21"/>
      <c r="E45" s="79"/>
      <c r="F45" s="80"/>
      <c r="G45" s="80"/>
      <c r="H45" s="17"/>
      <c r="I45" s="81"/>
      <c r="J45" s="21"/>
      <c r="K45" s="22"/>
      <c r="L45" s="62"/>
    </row>
    <row r="46" spans="1:12" ht="25.5" customHeight="1" x14ac:dyDescent="0.25">
      <c r="A46" s="42"/>
      <c r="B46" s="42"/>
      <c r="C46" s="43" t="s">
        <v>24</v>
      </c>
      <c r="D46" s="12">
        <v>1797</v>
      </c>
      <c r="E46" s="111" t="s">
        <v>27</v>
      </c>
      <c r="F46" s="116"/>
      <c r="G46" s="116"/>
      <c r="H46" s="13">
        <v>3255383.94</v>
      </c>
      <c r="I46" s="44" t="s">
        <v>4</v>
      </c>
      <c r="J46" s="12">
        <v>0</v>
      </c>
      <c r="K46" s="24" t="s">
        <v>5</v>
      </c>
      <c r="L46" s="61">
        <v>0</v>
      </c>
    </row>
    <row r="47" spans="1:12" ht="15.75" customHeight="1" x14ac:dyDescent="0.25">
      <c r="A47" s="42"/>
      <c r="B47" s="42"/>
      <c r="C47" s="78"/>
      <c r="D47" s="21"/>
      <c r="E47" s="79"/>
      <c r="F47" s="80"/>
      <c r="G47" s="80"/>
      <c r="H47" s="17"/>
      <c r="I47" s="81"/>
      <c r="J47" s="21"/>
      <c r="K47" s="22"/>
      <c r="L47" s="62"/>
    </row>
    <row r="48" spans="1:12" ht="25.5" customHeight="1" x14ac:dyDescent="0.25">
      <c r="A48" s="42"/>
      <c r="B48" s="42"/>
      <c r="C48" s="43" t="s">
        <v>24</v>
      </c>
      <c r="D48" s="12">
        <v>4918</v>
      </c>
      <c r="E48" s="111" t="s">
        <v>28</v>
      </c>
      <c r="F48" s="116"/>
      <c r="G48" s="116"/>
      <c r="H48" s="13">
        <v>5950497.2400000002</v>
      </c>
      <c r="I48" s="44" t="s">
        <v>4</v>
      </c>
      <c r="J48" s="12">
        <v>0</v>
      </c>
      <c r="K48" s="24" t="s">
        <v>5</v>
      </c>
      <c r="L48" s="61">
        <v>0</v>
      </c>
    </row>
    <row r="49" spans="1:12" ht="15.75" customHeight="1" x14ac:dyDescent="0.25">
      <c r="A49" s="42"/>
      <c r="B49" s="42"/>
      <c r="C49" s="78"/>
      <c r="D49" s="21"/>
      <c r="E49" s="79"/>
      <c r="F49" s="80"/>
      <c r="G49" s="80"/>
      <c r="H49" s="17"/>
      <c r="I49" s="81"/>
      <c r="J49" s="21"/>
      <c r="K49" s="22"/>
      <c r="L49" s="62"/>
    </row>
    <row r="50" spans="1:12" ht="25.5" customHeight="1" x14ac:dyDescent="0.25">
      <c r="A50" s="42"/>
      <c r="B50" s="42"/>
      <c r="C50" s="43" t="s">
        <v>24</v>
      </c>
      <c r="D50" s="12">
        <v>6594</v>
      </c>
      <c r="E50" s="111" t="s">
        <v>29</v>
      </c>
      <c r="F50" s="116"/>
      <c r="G50" s="116"/>
      <c r="H50" s="13">
        <v>7548337.9299999997</v>
      </c>
      <c r="I50" s="44" t="s">
        <v>4</v>
      </c>
      <c r="J50" s="12">
        <v>0</v>
      </c>
      <c r="K50" s="24" t="s">
        <v>5</v>
      </c>
      <c r="L50" s="61">
        <v>0</v>
      </c>
    </row>
    <row r="51" spans="1:12" ht="15.75" customHeight="1" x14ac:dyDescent="0.25">
      <c r="A51" s="42"/>
      <c r="B51" s="42"/>
      <c r="C51" s="78"/>
      <c r="D51" s="21"/>
      <c r="E51" s="79"/>
      <c r="F51" s="80"/>
      <c r="G51" s="80"/>
      <c r="H51" s="17"/>
      <c r="I51" s="81"/>
      <c r="J51" s="21"/>
      <c r="K51" s="22"/>
      <c r="L51" s="62"/>
    </row>
    <row r="52" spans="1:12" ht="25.5" customHeight="1" x14ac:dyDescent="0.25">
      <c r="A52" s="42"/>
      <c r="B52" s="42"/>
      <c r="C52" s="43" t="s">
        <v>24</v>
      </c>
      <c r="D52" s="12">
        <v>7661</v>
      </c>
      <c r="E52" s="111" t="s">
        <v>30</v>
      </c>
      <c r="F52" s="116"/>
      <c r="G52" s="116"/>
      <c r="H52" s="13">
        <v>8196103.0499999998</v>
      </c>
      <c r="I52" s="44" t="s">
        <v>4</v>
      </c>
      <c r="J52" s="12">
        <v>0</v>
      </c>
      <c r="K52" s="24" t="s">
        <v>5</v>
      </c>
      <c r="L52" s="61">
        <v>0</v>
      </c>
    </row>
    <row r="53" spans="1:12" ht="15.75" customHeight="1" x14ac:dyDescent="0.25">
      <c r="A53" s="42"/>
      <c r="B53" s="42"/>
      <c r="C53" s="78"/>
      <c r="D53" s="21"/>
      <c r="E53" s="79"/>
      <c r="F53" s="80"/>
      <c r="G53" s="80"/>
      <c r="H53" s="17"/>
      <c r="I53" s="81"/>
      <c r="J53" s="23"/>
      <c r="K53" s="22"/>
      <c r="L53" s="62"/>
    </row>
    <row r="54" spans="1:12" ht="25.5" customHeight="1" x14ac:dyDescent="0.25">
      <c r="A54" s="42"/>
      <c r="B54" s="42"/>
      <c r="C54" s="43" t="s">
        <v>24</v>
      </c>
      <c r="D54" s="12">
        <v>7395</v>
      </c>
      <c r="E54" s="111" t="s">
        <v>31</v>
      </c>
      <c r="F54" s="116"/>
      <c r="G54" s="116"/>
      <c r="H54" s="13">
        <v>10432577.02</v>
      </c>
      <c r="I54" s="44" t="s">
        <v>4</v>
      </c>
      <c r="J54" s="12">
        <v>0</v>
      </c>
      <c r="K54" s="24" t="s">
        <v>5</v>
      </c>
      <c r="L54" s="61">
        <v>0</v>
      </c>
    </row>
    <row r="55" spans="1:12" ht="15.75" customHeight="1" x14ac:dyDescent="0.25">
      <c r="A55" s="42"/>
      <c r="B55" s="42"/>
      <c r="C55" s="78"/>
      <c r="D55" s="21"/>
      <c r="E55" s="79"/>
      <c r="F55" s="80"/>
      <c r="G55" s="80"/>
      <c r="H55" s="17"/>
      <c r="I55" s="81"/>
      <c r="J55" s="21"/>
      <c r="K55" s="22"/>
      <c r="L55" s="62"/>
    </row>
    <row r="56" spans="1:12" ht="25.5" customHeight="1" x14ac:dyDescent="0.25">
      <c r="A56" s="42"/>
      <c r="B56" s="42"/>
      <c r="C56" s="43" t="s">
        <v>24</v>
      </c>
      <c r="D56" s="12">
        <v>4169</v>
      </c>
      <c r="E56" s="111" t="s">
        <v>32</v>
      </c>
      <c r="F56" s="116"/>
      <c r="G56" s="116"/>
      <c r="H56" s="13">
        <v>6084779.0700000003</v>
      </c>
      <c r="I56" s="44" t="s">
        <v>4</v>
      </c>
      <c r="J56" s="12">
        <v>0</v>
      </c>
      <c r="K56" s="45" t="s">
        <v>5</v>
      </c>
      <c r="L56" s="61">
        <v>0</v>
      </c>
    </row>
    <row r="57" spans="1:12" ht="15.75" customHeight="1" x14ac:dyDescent="0.25">
      <c r="A57" s="42"/>
      <c r="B57" s="42"/>
      <c r="C57" s="78"/>
      <c r="D57" s="21"/>
      <c r="E57" s="79"/>
      <c r="F57" s="80"/>
      <c r="G57" s="80"/>
      <c r="H57" s="17"/>
      <c r="I57" s="81"/>
      <c r="J57" s="21"/>
      <c r="K57" s="22"/>
      <c r="L57" s="62"/>
    </row>
    <row r="58" spans="1:12" ht="25.5" customHeight="1" x14ac:dyDescent="0.25">
      <c r="A58" s="42"/>
      <c r="B58" s="42"/>
      <c r="C58" s="43" t="s">
        <v>24</v>
      </c>
      <c r="D58" s="12">
        <v>5291</v>
      </c>
      <c r="E58" s="111" t="s">
        <v>33</v>
      </c>
      <c r="F58" s="116"/>
      <c r="G58" s="116"/>
      <c r="H58" s="13">
        <v>6424509.8300000001</v>
      </c>
      <c r="I58" s="44" t="s">
        <v>4</v>
      </c>
      <c r="J58" s="12">
        <v>0</v>
      </c>
      <c r="K58" s="24" t="s">
        <v>5</v>
      </c>
      <c r="L58" s="61">
        <v>0</v>
      </c>
    </row>
    <row r="59" spans="1:12" ht="15.75" customHeight="1" x14ac:dyDescent="0.25">
      <c r="A59" s="42"/>
      <c r="B59" s="42"/>
      <c r="C59" s="78"/>
      <c r="D59" s="21"/>
      <c r="E59" s="79"/>
      <c r="F59" s="80"/>
      <c r="G59" s="80"/>
      <c r="H59" s="17"/>
      <c r="I59" s="81"/>
      <c r="J59" s="21"/>
      <c r="K59" s="22"/>
      <c r="L59" s="62"/>
    </row>
    <row r="60" spans="1:12" ht="25.5" customHeight="1" x14ac:dyDescent="0.25">
      <c r="A60" s="42"/>
      <c r="B60" s="42"/>
      <c r="C60" s="43" t="s">
        <v>24</v>
      </c>
      <c r="D60" s="12">
        <v>5225</v>
      </c>
      <c r="E60" s="111" t="s">
        <v>34</v>
      </c>
      <c r="F60" s="116"/>
      <c r="G60" s="116"/>
      <c r="H60" s="13">
        <v>6355829.6299999999</v>
      </c>
      <c r="I60" s="44" t="s">
        <v>4</v>
      </c>
      <c r="J60" s="12">
        <v>0</v>
      </c>
      <c r="K60" s="24" t="s">
        <v>5</v>
      </c>
      <c r="L60" s="61">
        <v>0</v>
      </c>
    </row>
    <row r="61" spans="1:12" ht="15.75" customHeight="1" x14ac:dyDescent="0.25">
      <c r="A61" s="42"/>
      <c r="B61" s="42"/>
      <c r="C61" s="78"/>
      <c r="D61" s="21"/>
      <c r="E61" s="79"/>
      <c r="F61" s="80"/>
      <c r="G61" s="80"/>
      <c r="H61" s="17"/>
      <c r="I61" s="81"/>
      <c r="J61" s="21"/>
      <c r="K61" s="22"/>
      <c r="L61" s="62"/>
    </row>
    <row r="62" spans="1:12" ht="25.5" customHeight="1" x14ac:dyDescent="0.25">
      <c r="A62" s="42"/>
      <c r="B62" s="42"/>
      <c r="C62" s="43" t="s">
        <v>24</v>
      </c>
      <c r="D62" s="12">
        <v>6605</v>
      </c>
      <c r="E62" s="111" t="s">
        <v>35</v>
      </c>
      <c r="F62" s="116"/>
      <c r="G62" s="116"/>
      <c r="H62" s="13">
        <v>6015540.2699999996</v>
      </c>
      <c r="I62" s="44" t="s">
        <v>4</v>
      </c>
      <c r="J62" s="12">
        <v>0</v>
      </c>
      <c r="K62" s="24" t="s">
        <v>5</v>
      </c>
      <c r="L62" s="61">
        <v>0</v>
      </c>
    </row>
    <row r="63" spans="1:12" ht="15.75" customHeight="1" x14ac:dyDescent="0.25">
      <c r="A63" s="42"/>
      <c r="B63" s="42"/>
      <c r="C63" s="78"/>
      <c r="D63" s="21"/>
      <c r="E63" s="79"/>
      <c r="F63" s="80"/>
      <c r="G63" s="80"/>
      <c r="H63" s="17"/>
      <c r="I63" s="81"/>
      <c r="J63" s="21"/>
      <c r="K63" s="22"/>
      <c r="L63" s="62"/>
    </row>
    <row r="64" spans="1:12" ht="25.5" customHeight="1" x14ac:dyDescent="0.25">
      <c r="A64" s="42"/>
      <c r="B64" s="42"/>
      <c r="C64" s="43" t="s">
        <v>24</v>
      </c>
      <c r="D64" s="12">
        <v>6203</v>
      </c>
      <c r="E64" s="111" t="s">
        <v>36</v>
      </c>
      <c r="F64" s="116"/>
      <c r="G64" s="116"/>
      <c r="H64" s="13">
        <v>5170510.74</v>
      </c>
      <c r="I64" s="44" t="s">
        <v>4</v>
      </c>
      <c r="J64" s="12">
        <v>0</v>
      </c>
      <c r="K64" s="24" t="s">
        <v>5</v>
      </c>
      <c r="L64" s="61">
        <v>0</v>
      </c>
    </row>
    <row r="65" spans="1:12" ht="15.75" customHeight="1" x14ac:dyDescent="0.25">
      <c r="A65" s="42"/>
      <c r="B65" s="42"/>
      <c r="C65" s="78"/>
      <c r="D65" s="21"/>
      <c r="E65" s="79"/>
      <c r="F65" s="80"/>
      <c r="G65" s="80"/>
      <c r="H65" s="17"/>
      <c r="I65" s="81"/>
      <c r="J65" s="25"/>
      <c r="K65" s="82"/>
      <c r="L65" s="62"/>
    </row>
    <row r="66" spans="1:12" ht="25.5" customHeight="1" x14ac:dyDescent="0.25">
      <c r="A66" s="42"/>
      <c r="B66" s="42"/>
      <c r="C66" s="43" t="s">
        <v>24</v>
      </c>
      <c r="D66" s="12">
        <v>6559</v>
      </c>
      <c r="E66" s="111" t="s">
        <v>37</v>
      </c>
      <c r="F66" s="111"/>
      <c r="G66" s="111"/>
      <c r="H66" s="13">
        <v>7400644.8300000001</v>
      </c>
      <c r="I66" s="44" t="s">
        <v>4</v>
      </c>
      <c r="J66" s="12">
        <v>0</v>
      </c>
      <c r="K66" s="24" t="s">
        <v>5</v>
      </c>
      <c r="L66" s="61">
        <v>0</v>
      </c>
    </row>
    <row r="67" spans="1:12" ht="15.75" customHeight="1" x14ac:dyDescent="0.25">
      <c r="A67" s="42"/>
      <c r="B67" s="42"/>
      <c r="C67" s="78"/>
      <c r="D67" s="21"/>
      <c r="E67" s="79"/>
      <c r="F67" s="80"/>
      <c r="G67" s="80"/>
      <c r="H67" s="17"/>
      <c r="I67" s="81"/>
      <c r="J67" s="21"/>
      <c r="K67" s="22"/>
      <c r="L67" s="62"/>
    </row>
    <row r="68" spans="1:12" ht="25.5" customHeight="1" x14ac:dyDescent="0.25">
      <c r="A68" s="42"/>
      <c r="B68" s="42"/>
      <c r="C68" s="43" t="s">
        <v>24</v>
      </c>
      <c r="D68" s="12">
        <v>6248</v>
      </c>
      <c r="E68" s="111" t="s">
        <v>38</v>
      </c>
      <c r="F68" s="116"/>
      <c r="G68" s="116"/>
      <c r="H68" s="13" t="s">
        <v>39</v>
      </c>
      <c r="I68" s="44" t="s">
        <v>4</v>
      </c>
      <c r="J68" s="12">
        <v>0</v>
      </c>
      <c r="K68" s="24" t="s">
        <v>5</v>
      </c>
      <c r="L68" s="61">
        <v>0</v>
      </c>
    </row>
    <row r="69" spans="1:12" ht="15.75" customHeight="1" x14ac:dyDescent="0.25">
      <c r="A69" s="42"/>
      <c r="B69" s="42"/>
      <c r="C69" s="78"/>
      <c r="D69" s="21"/>
      <c r="E69" s="79"/>
      <c r="F69" s="80"/>
      <c r="G69" s="80"/>
      <c r="H69" s="17"/>
      <c r="I69" s="81"/>
      <c r="J69" s="23"/>
      <c r="K69" s="26"/>
      <c r="L69" s="62"/>
    </row>
    <row r="70" spans="1:12" ht="25.5" customHeight="1" x14ac:dyDescent="0.25">
      <c r="A70" s="42"/>
      <c r="B70" s="42"/>
      <c r="C70" s="43" t="s">
        <v>24</v>
      </c>
      <c r="D70" s="12">
        <v>669</v>
      </c>
      <c r="E70" s="111" t="s">
        <v>40</v>
      </c>
      <c r="F70" s="111"/>
      <c r="G70" s="111"/>
      <c r="H70" s="13">
        <v>2203477.3199999998</v>
      </c>
      <c r="I70" s="44" t="s">
        <v>4</v>
      </c>
      <c r="J70" s="12">
        <v>0</v>
      </c>
      <c r="K70" s="24" t="s">
        <v>5</v>
      </c>
      <c r="L70" s="61">
        <v>0</v>
      </c>
    </row>
    <row r="71" spans="1:12" ht="15.75" customHeight="1" x14ac:dyDescent="0.25">
      <c r="A71" s="42"/>
      <c r="B71" s="42"/>
      <c r="C71" s="78"/>
      <c r="D71" s="21"/>
      <c r="E71" s="79"/>
      <c r="F71" s="80"/>
      <c r="G71" s="80"/>
      <c r="H71" s="17"/>
      <c r="I71" s="81"/>
      <c r="J71" s="21"/>
      <c r="K71" s="22"/>
      <c r="L71" s="62"/>
    </row>
    <row r="72" spans="1:12" ht="25.5" customHeight="1" x14ac:dyDescent="0.25">
      <c r="A72" s="42"/>
      <c r="B72" s="42"/>
      <c r="C72" s="43" t="s">
        <v>24</v>
      </c>
      <c r="D72" s="12">
        <v>6008</v>
      </c>
      <c r="E72" s="111" t="s">
        <v>41</v>
      </c>
      <c r="F72" s="111"/>
      <c r="G72" s="111"/>
      <c r="H72" s="13">
        <v>6688370.1600000001</v>
      </c>
      <c r="I72" s="44" t="s">
        <v>4</v>
      </c>
      <c r="J72" s="12">
        <v>0</v>
      </c>
      <c r="K72" s="24" t="s">
        <v>5</v>
      </c>
      <c r="L72" s="61">
        <v>0</v>
      </c>
    </row>
    <row r="73" spans="1:12" ht="15.75" customHeight="1" x14ac:dyDescent="0.25">
      <c r="A73" s="42"/>
      <c r="B73" s="42"/>
      <c r="C73" s="78"/>
      <c r="D73" s="21"/>
      <c r="E73" s="79"/>
      <c r="F73" s="80"/>
      <c r="G73" s="80"/>
      <c r="H73" s="17"/>
      <c r="I73" s="81"/>
      <c r="J73" s="27"/>
      <c r="K73" s="22"/>
      <c r="L73" s="62"/>
    </row>
    <row r="74" spans="1:12" ht="25.5" customHeight="1" x14ac:dyDescent="0.25">
      <c r="A74" s="42"/>
      <c r="B74" s="42"/>
      <c r="C74" s="43" t="s">
        <v>24</v>
      </c>
      <c r="D74" s="12">
        <v>5741</v>
      </c>
      <c r="E74" s="111" t="s">
        <v>42</v>
      </c>
      <c r="F74" s="111"/>
      <c r="G74" s="111"/>
      <c r="H74" s="13">
        <v>6026625.3600000003</v>
      </c>
      <c r="I74" s="44" t="s">
        <v>4</v>
      </c>
      <c r="J74" s="12">
        <v>0</v>
      </c>
      <c r="K74" s="24" t="s">
        <v>5</v>
      </c>
      <c r="L74" s="61">
        <v>0</v>
      </c>
    </row>
    <row r="75" spans="1:12" ht="15.75" customHeight="1" x14ac:dyDescent="0.25">
      <c r="A75" s="42"/>
      <c r="B75" s="42"/>
      <c r="C75" s="78"/>
      <c r="D75" s="21"/>
      <c r="E75" s="79"/>
      <c r="F75" s="80"/>
      <c r="G75" s="80"/>
      <c r="H75" s="17"/>
      <c r="I75" s="81"/>
      <c r="J75" s="21"/>
      <c r="K75" s="22"/>
      <c r="L75" s="62"/>
    </row>
    <row r="76" spans="1:12" ht="25.5" customHeight="1" x14ac:dyDescent="0.25">
      <c r="A76" s="42"/>
      <c r="B76" s="42"/>
      <c r="C76" s="43" t="s">
        <v>24</v>
      </c>
      <c r="D76" s="12">
        <v>7719</v>
      </c>
      <c r="E76" s="111" t="s">
        <v>43</v>
      </c>
      <c r="F76" s="111"/>
      <c r="G76" s="111"/>
      <c r="H76" s="13">
        <v>10912913.289999999</v>
      </c>
      <c r="I76" s="44" t="s">
        <v>4</v>
      </c>
      <c r="J76" s="12">
        <v>0</v>
      </c>
      <c r="K76" s="24" t="s">
        <v>5</v>
      </c>
      <c r="L76" s="61">
        <v>0</v>
      </c>
    </row>
    <row r="77" spans="1:12" ht="15.75" customHeight="1" x14ac:dyDescent="0.25">
      <c r="A77" s="42"/>
      <c r="B77" s="42"/>
      <c r="C77" s="78"/>
      <c r="D77" s="21"/>
      <c r="E77" s="79"/>
      <c r="F77" s="80"/>
      <c r="G77" s="80"/>
      <c r="H77" s="17"/>
      <c r="I77" s="81"/>
      <c r="J77" s="21"/>
      <c r="K77" s="22"/>
      <c r="L77" s="62"/>
    </row>
    <row r="78" spans="1:12" ht="25.5" customHeight="1" x14ac:dyDescent="0.25">
      <c r="A78" s="42"/>
      <c r="B78" s="42"/>
      <c r="C78" s="43" t="s">
        <v>24</v>
      </c>
      <c r="D78" s="12">
        <v>6839</v>
      </c>
      <c r="E78" s="111" t="s">
        <v>44</v>
      </c>
      <c r="F78" s="111"/>
      <c r="G78" s="111"/>
      <c r="H78" s="13">
        <v>9218870.2300000004</v>
      </c>
      <c r="I78" s="44" t="s">
        <v>4</v>
      </c>
      <c r="J78" s="12">
        <v>0</v>
      </c>
      <c r="K78" s="24" t="s">
        <v>5</v>
      </c>
      <c r="L78" s="61">
        <v>0</v>
      </c>
    </row>
    <row r="79" spans="1:12" ht="15.75" customHeight="1" x14ac:dyDescent="0.25">
      <c r="A79" s="42"/>
      <c r="B79" s="42"/>
      <c r="C79" s="78"/>
      <c r="D79" s="21"/>
      <c r="E79" s="79"/>
      <c r="F79" s="80"/>
      <c r="G79" s="80"/>
      <c r="H79" s="17"/>
      <c r="I79" s="81"/>
      <c r="J79" s="21"/>
      <c r="K79" s="22"/>
      <c r="L79" s="62"/>
    </row>
    <row r="80" spans="1:12" ht="25.5" customHeight="1" x14ac:dyDescent="0.25">
      <c r="A80" s="42"/>
      <c r="B80" s="42"/>
      <c r="C80" s="43" t="s">
        <v>24</v>
      </c>
      <c r="D80" s="12">
        <v>4318</v>
      </c>
      <c r="E80" s="111" t="s">
        <v>45</v>
      </c>
      <c r="F80" s="111"/>
      <c r="G80" s="111"/>
      <c r="H80" s="13">
        <v>6360001.1900000004</v>
      </c>
      <c r="I80" s="44" t="s">
        <v>4</v>
      </c>
      <c r="J80" s="12">
        <v>0</v>
      </c>
      <c r="K80" s="24" t="s">
        <v>5</v>
      </c>
      <c r="L80" s="61">
        <v>0</v>
      </c>
    </row>
    <row r="81" spans="1:12" ht="15.75" customHeight="1" x14ac:dyDescent="0.25">
      <c r="A81" s="42"/>
      <c r="B81" s="42"/>
      <c r="C81" s="78"/>
      <c r="D81" s="21"/>
      <c r="E81" s="79"/>
      <c r="F81" s="80"/>
      <c r="G81" s="80"/>
      <c r="H81" s="17"/>
      <c r="I81" s="81"/>
      <c r="J81" s="21"/>
      <c r="K81" s="22"/>
      <c r="L81" s="62"/>
    </row>
    <row r="82" spans="1:12" ht="25.5" customHeight="1" x14ac:dyDescent="0.25">
      <c r="A82" s="42"/>
      <c r="B82" s="42"/>
      <c r="C82" s="43" t="s">
        <v>24</v>
      </c>
      <c r="D82" s="12">
        <v>4863</v>
      </c>
      <c r="E82" s="111" t="s">
        <v>46</v>
      </c>
      <c r="F82" s="111"/>
      <c r="G82" s="111"/>
      <c r="H82" s="13">
        <v>3497288.13</v>
      </c>
      <c r="I82" s="44" t="s">
        <v>4</v>
      </c>
      <c r="J82" s="12">
        <v>0</v>
      </c>
      <c r="K82" s="24" t="s">
        <v>5</v>
      </c>
      <c r="L82" s="61">
        <v>0</v>
      </c>
    </row>
    <row r="83" spans="1:12" ht="15.75" customHeight="1" x14ac:dyDescent="0.25">
      <c r="A83" s="42"/>
      <c r="B83" s="42"/>
      <c r="C83" s="78"/>
      <c r="D83" s="21"/>
      <c r="E83" s="79"/>
      <c r="F83" s="80"/>
      <c r="G83" s="80"/>
      <c r="H83" s="17"/>
      <c r="I83" s="81"/>
      <c r="J83" s="21"/>
      <c r="K83" s="22"/>
      <c r="L83" s="62"/>
    </row>
    <row r="84" spans="1:12" ht="25.5" customHeight="1" x14ac:dyDescent="0.25">
      <c r="A84" s="42"/>
      <c r="B84" s="42"/>
      <c r="C84" s="43" t="s">
        <v>24</v>
      </c>
      <c r="D84" s="12">
        <v>8089</v>
      </c>
      <c r="E84" s="111" t="s">
        <v>47</v>
      </c>
      <c r="F84" s="111"/>
      <c r="G84" s="111"/>
      <c r="H84" s="13">
        <v>7007237.6799999997</v>
      </c>
      <c r="I84" s="44" t="s">
        <v>4</v>
      </c>
      <c r="J84" s="12">
        <v>0</v>
      </c>
      <c r="K84" s="24" t="s">
        <v>5</v>
      </c>
      <c r="L84" s="61">
        <v>0</v>
      </c>
    </row>
    <row r="85" spans="1:12" ht="15.75" customHeight="1" x14ac:dyDescent="0.25">
      <c r="A85" s="42"/>
      <c r="B85" s="42"/>
      <c r="C85" s="78"/>
      <c r="D85" s="21"/>
      <c r="E85" s="79"/>
      <c r="F85" s="80"/>
      <c r="G85" s="80"/>
      <c r="H85" s="17"/>
      <c r="I85" s="81"/>
      <c r="J85" s="21"/>
      <c r="K85" s="22"/>
      <c r="L85" s="62"/>
    </row>
    <row r="86" spans="1:12" ht="25.5" customHeight="1" x14ac:dyDescent="0.25">
      <c r="A86" s="42"/>
      <c r="B86" s="42"/>
      <c r="C86" s="43" t="s">
        <v>24</v>
      </c>
      <c r="D86" s="12">
        <f>7053-1</f>
        <v>7052</v>
      </c>
      <c r="E86" s="111" t="s">
        <v>48</v>
      </c>
      <c r="F86" s="111"/>
      <c r="G86" s="111"/>
      <c r="H86" s="13">
        <f>29074881.37-20092207</f>
        <v>8982674.370000001</v>
      </c>
      <c r="I86" s="44" t="s">
        <v>4</v>
      </c>
      <c r="J86" s="12">
        <v>0</v>
      </c>
      <c r="K86" s="24" t="s">
        <v>5</v>
      </c>
      <c r="L86" s="61">
        <v>0</v>
      </c>
    </row>
    <row r="87" spans="1:12" ht="15.75" customHeight="1" x14ac:dyDescent="0.25">
      <c r="A87" s="42"/>
      <c r="B87" s="42"/>
      <c r="C87" s="78"/>
      <c r="D87" s="21"/>
      <c r="E87" s="79"/>
      <c r="F87" s="80"/>
      <c r="G87" s="80"/>
      <c r="H87" s="17"/>
      <c r="I87" s="81"/>
      <c r="J87" s="21"/>
      <c r="K87" s="22"/>
      <c r="L87" s="62"/>
    </row>
    <row r="88" spans="1:12" ht="25.5" customHeight="1" x14ac:dyDescent="0.25">
      <c r="A88" s="42"/>
      <c r="B88" s="42"/>
      <c r="C88" s="43" t="s">
        <v>24</v>
      </c>
      <c r="D88" s="12">
        <v>8507</v>
      </c>
      <c r="E88" s="111" t="s">
        <v>49</v>
      </c>
      <c r="F88" s="111"/>
      <c r="G88" s="111"/>
      <c r="H88" s="13">
        <v>7468230.4500000002</v>
      </c>
      <c r="I88" s="44" t="s">
        <v>4</v>
      </c>
      <c r="J88" s="12">
        <v>0</v>
      </c>
      <c r="K88" s="24" t="s">
        <v>5</v>
      </c>
      <c r="L88" s="61">
        <v>0</v>
      </c>
    </row>
    <row r="89" spans="1:12" ht="15.75" customHeight="1" x14ac:dyDescent="0.25">
      <c r="A89" s="42"/>
      <c r="B89" s="42"/>
      <c r="C89" s="47"/>
      <c r="D89" s="21"/>
      <c r="E89" s="79"/>
      <c r="F89" s="80"/>
      <c r="G89" s="80"/>
      <c r="H89" s="17"/>
      <c r="I89" s="81"/>
      <c r="J89" s="21"/>
      <c r="K89" s="28"/>
      <c r="L89" s="62"/>
    </row>
    <row r="90" spans="1:12" ht="25.5" customHeight="1" x14ac:dyDescent="0.25">
      <c r="A90" s="42"/>
      <c r="B90" s="42"/>
      <c r="C90" s="43" t="s">
        <v>24</v>
      </c>
      <c r="D90" s="12">
        <v>8331</v>
      </c>
      <c r="E90" s="111" t="s">
        <v>50</v>
      </c>
      <c r="F90" s="111"/>
      <c r="G90" s="111"/>
      <c r="H90" s="13">
        <v>7368877.75</v>
      </c>
      <c r="I90" s="44" t="s">
        <v>4</v>
      </c>
      <c r="J90" s="12">
        <v>0</v>
      </c>
      <c r="K90" s="24" t="s">
        <v>5</v>
      </c>
      <c r="L90" s="61">
        <v>0</v>
      </c>
    </row>
    <row r="91" spans="1:12" ht="15.75" customHeight="1" x14ac:dyDescent="0.25">
      <c r="A91" s="42"/>
      <c r="B91" s="42"/>
      <c r="C91" s="83"/>
      <c r="D91" s="12"/>
      <c r="E91" s="49"/>
      <c r="F91" s="49"/>
      <c r="G91" s="49"/>
      <c r="H91" s="13"/>
      <c r="I91" s="44"/>
      <c r="J91" s="12"/>
      <c r="K91" s="15"/>
      <c r="L91" s="61"/>
    </row>
    <row r="92" spans="1:12" ht="25.5" customHeight="1" x14ac:dyDescent="0.25">
      <c r="A92" s="42"/>
      <c r="B92" s="42"/>
      <c r="C92" s="43" t="s">
        <v>24</v>
      </c>
      <c r="D92" s="12">
        <v>9975</v>
      </c>
      <c r="E92" s="111" t="s">
        <v>51</v>
      </c>
      <c r="F92" s="111"/>
      <c r="G92" s="111"/>
      <c r="H92" s="13">
        <v>9639029.4600000009</v>
      </c>
      <c r="I92" s="44" t="s">
        <v>4</v>
      </c>
      <c r="J92" s="12">
        <v>0</v>
      </c>
      <c r="K92" s="24" t="s">
        <v>5</v>
      </c>
      <c r="L92" s="61">
        <v>0</v>
      </c>
    </row>
    <row r="93" spans="1:12" ht="15.75" customHeight="1" x14ac:dyDescent="0.25">
      <c r="A93" s="42"/>
      <c r="B93" s="42"/>
      <c r="C93" s="47"/>
      <c r="D93" s="21"/>
      <c r="E93" s="79"/>
      <c r="F93" s="80"/>
      <c r="G93" s="80"/>
      <c r="H93" s="17"/>
      <c r="I93" s="81"/>
      <c r="J93" s="21"/>
      <c r="K93" s="22"/>
      <c r="L93" s="62"/>
    </row>
    <row r="94" spans="1:12" ht="25.5" customHeight="1" x14ac:dyDescent="0.25">
      <c r="A94" s="42"/>
      <c r="B94" s="42"/>
      <c r="C94" s="43" t="s">
        <v>24</v>
      </c>
      <c r="D94" s="12">
        <v>1879</v>
      </c>
      <c r="E94" s="111" t="s">
        <v>52</v>
      </c>
      <c r="F94" s="111"/>
      <c r="G94" s="111"/>
      <c r="H94" s="13">
        <v>2428075.41</v>
      </c>
      <c r="I94" s="44" t="s">
        <v>4</v>
      </c>
      <c r="J94" s="12">
        <v>0</v>
      </c>
      <c r="K94" s="24" t="s">
        <v>5</v>
      </c>
      <c r="L94" s="61">
        <v>0</v>
      </c>
    </row>
    <row r="95" spans="1:12" ht="15.75" customHeight="1" x14ac:dyDescent="0.25">
      <c r="A95" s="42"/>
      <c r="B95" s="42"/>
      <c r="C95" s="47"/>
      <c r="D95" s="21"/>
      <c r="E95" s="79"/>
      <c r="F95" s="80"/>
      <c r="G95" s="80"/>
      <c r="H95" s="17"/>
      <c r="I95" s="81"/>
      <c r="J95" s="21"/>
      <c r="K95" s="22"/>
      <c r="L95" s="62"/>
    </row>
    <row r="96" spans="1:12" ht="25.2" customHeight="1" x14ac:dyDescent="0.25">
      <c r="A96" s="42"/>
      <c r="B96" s="42"/>
      <c r="C96" s="43" t="s">
        <v>24</v>
      </c>
      <c r="D96" s="12">
        <v>5665</v>
      </c>
      <c r="E96" s="111" t="s">
        <v>53</v>
      </c>
      <c r="F96" s="111"/>
      <c r="G96" s="111"/>
      <c r="H96" s="13">
        <v>6377473.5700000003</v>
      </c>
      <c r="I96" s="44" t="s">
        <v>4</v>
      </c>
      <c r="J96" s="12">
        <v>0</v>
      </c>
      <c r="K96" s="24" t="s">
        <v>5</v>
      </c>
      <c r="L96" s="61">
        <v>0</v>
      </c>
    </row>
    <row r="97" spans="1:12" ht="15.75" customHeight="1" x14ac:dyDescent="0.25">
      <c r="A97" s="42"/>
      <c r="B97" s="42"/>
      <c r="C97" s="43"/>
      <c r="D97" s="12"/>
      <c r="E97" s="49"/>
      <c r="F97" s="49"/>
      <c r="G97" s="49"/>
      <c r="H97" s="13"/>
      <c r="I97" s="44"/>
      <c r="J97" s="12"/>
      <c r="K97" s="24"/>
      <c r="L97" s="61"/>
    </row>
    <row r="98" spans="1:12" ht="25.5" customHeight="1" x14ac:dyDescent="0.25">
      <c r="A98" s="42"/>
      <c r="B98" s="42"/>
      <c r="C98" s="43" t="s">
        <v>24</v>
      </c>
      <c r="D98" s="12">
        <v>8038</v>
      </c>
      <c r="E98" s="111" t="s">
        <v>54</v>
      </c>
      <c r="F98" s="111"/>
      <c r="G98" s="111"/>
      <c r="H98" s="13">
        <v>7013422.6600000001</v>
      </c>
      <c r="I98" s="44" t="s">
        <v>4</v>
      </c>
      <c r="J98" s="12">
        <v>0</v>
      </c>
      <c r="K98" s="24" t="s">
        <v>5</v>
      </c>
      <c r="L98" s="61">
        <v>0</v>
      </c>
    </row>
    <row r="99" spans="1:12" ht="15.75" customHeight="1" x14ac:dyDescent="0.25">
      <c r="A99" s="42"/>
      <c r="B99" s="42"/>
      <c r="C99" s="47"/>
      <c r="D99" s="21"/>
      <c r="E99" s="79"/>
      <c r="F99" s="80"/>
      <c r="G99" s="80"/>
      <c r="H99" s="17"/>
      <c r="I99" s="81"/>
      <c r="J99" s="21"/>
      <c r="K99" s="22"/>
      <c r="L99" s="62"/>
    </row>
    <row r="100" spans="1:12" ht="25.5" customHeight="1" x14ac:dyDescent="0.25">
      <c r="A100" s="42"/>
      <c r="B100" s="42"/>
      <c r="C100" s="43" t="s">
        <v>24</v>
      </c>
      <c r="D100" s="12">
        <v>8861</v>
      </c>
      <c r="E100" s="111" t="s">
        <v>55</v>
      </c>
      <c r="F100" s="111"/>
      <c r="G100" s="111"/>
      <c r="H100" s="13">
        <v>8565867.5500000007</v>
      </c>
      <c r="I100" s="44" t="s">
        <v>4</v>
      </c>
      <c r="J100" s="12">
        <v>0</v>
      </c>
      <c r="K100" s="24" t="s">
        <v>5</v>
      </c>
      <c r="L100" s="61">
        <v>0</v>
      </c>
    </row>
    <row r="101" spans="1:12" ht="15.75" customHeight="1" x14ac:dyDescent="0.25">
      <c r="A101" s="42"/>
      <c r="B101" s="42"/>
      <c r="C101" s="47"/>
      <c r="D101" s="21"/>
      <c r="E101" s="79"/>
      <c r="F101" s="80"/>
      <c r="G101" s="80"/>
      <c r="H101" s="17"/>
      <c r="I101" s="81"/>
      <c r="J101" s="21"/>
      <c r="K101" s="22"/>
      <c r="L101" s="62"/>
    </row>
    <row r="102" spans="1:12" ht="25.5" customHeight="1" x14ac:dyDescent="0.25">
      <c r="A102" s="42"/>
      <c r="B102" s="42"/>
      <c r="C102" s="43" t="s">
        <v>24</v>
      </c>
      <c r="D102" s="12">
        <v>7763</v>
      </c>
      <c r="E102" s="111" t="s">
        <v>56</v>
      </c>
      <c r="F102" s="111"/>
      <c r="G102" s="111"/>
      <c r="H102" s="13">
        <v>8834667.0600000005</v>
      </c>
      <c r="I102" s="44" t="s">
        <v>4</v>
      </c>
      <c r="J102" s="12">
        <v>0</v>
      </c>
      <c r="K102" s="24" t="s">
        <v>5</v>
      </c>
      <c r="L102" s="61">
        <v>0</v>
      </c>
    </row>
    <row r="103" spans="1:12" ht="15.75" customHeight="1" x14ac:dyDescent="0.25">
      <c r="A103" s="42"/>
      <c r="B103" s="42"/>
      <c r="C103" s="47"/>
      <c r="D103" s="21"/>
      <c r="E103" s="79"/>
      <c r="F103" s="80"/>
      <c r="G103" s="80"/>
      <c r="H103" s="17"/>
      <c r="I103" s="81"/>
      <c r="J103" s="21"/>
      <c r="K103" s="22"/>
      <c r="L103" s="62"/>
    </row>
    <row r="104" spans="1:12" ht="25.5" customHeight="1" x14ac:dyDescent="0.25">
      <c r="A104" s="42"/>
      <c r="B104" s="42"/>
      <c r="C104" s="43" t="s">
        <v>24</v>
      </c>
      <c r="D104" s="12">
        <v>5526</v>
      </c>
      <c r="E104" s="111" t="s">
        <v>57</v>
      </c>
      <c r="F104" s="111"/>
      <c r="G104" s="111"/>
      <c r="H104" s="13">
        <v>7642138.1299999999</v>
      </c>
      <c r="I104" s="44" t="s">
        <v>4</v>
      </c>
      <c r="J104" s="12">
        <v>0</v>
      </c>
      <c r="K104" s="24" t="s">
        <v>5</v>
      </c>
      <c r="L104" s="61">
        <v>0</v>
      </c>
    </row>
    <row r="105" spans="1:12" ht="15.75" customHeight="1" x14ac:dyDescent="0.25">
      <c r="A105" s="42"/>
      <c r="B105" s="42"/>
      <c r="C105" s="50"/>
      <c r="D105" s="12"/>
      <c r="E105" s="49"/>
      <c r="F105" s="49"/>
      <c r="G105" s="49"/>
      <c r="H105" s="13"/>
      <c r="I105" s="44"/>
      <c r="J105" s="12"/>
      <c r="K105" s="15"/>
      <c r="L105" s="61"/>
    </row>
    <row r="106" spans="1:12" ht="25.5" customHeight="1" x14ac:dyDescent="0.25">
      <c r="A106" s="42"/>
      <c r="B106" s="42"/>
      <c r="C106" s="43" t="s">
        <v>24</v>
      </c>
      <c r="D106" s="12">
        <v>6232</v>
      </c>
      <c r="E106" s="111" t="s">
        <v>58</v>
      </c>
      <c r="F106" s="111"/>
      <c r="G106" s="111"/>
      <c r="H106" s="13">
        <v>6937323.0599999996</v>
      </c>
      <c r="I106" s="44" t="s">
        <v>4</v>
      </c>
      <c r="J106" s="12">
        <v>0</v>
      </c>
      <c r="K106" s="24" t="s">
        <v>5</v>
      </c>
      <c r="L106" s="61">
        <v>0</v>
      </c>
    </row>
    <row r="107" spans="1:12" ht="15.75" customHeight="1" x14ac:dyDescent="0.25">
      <c r="A107" s="42"/>
      <c r="B107" s="42"/>
      <c r="C107" s="50"/>
      <c r="D107" s="12"/>
      <c r="E107" s="49"/>
      <c r="F107" s="49"/>
      <c r="G107" s="49"/>
      <c r="H107" s="13"/>
      <c r="I107" s="44"/>
      <c r="J107" s="12"/>
      <c r="K107" s="15"/>
      <c r="L107" s="61"/>
    </row>
    <row r="108" spans="1:12" ht="25.5" customHeight="1" x14ac:dyDescent="0.25">
      <c r="A108" s="42"/>
      <c r="B108" s="42"/>
      <c r="C108" s="43" t="s">
        <v>24</v>
      </c>
      <c r="D108" s="12">
        <v>6934</v>
      </c>
      <c r="E108" s="111" t="s">
        <v>59</v>
      </c>
      <c r="F108" s="111"/>
      <c r="G108" s="111"/>
      <c r="H108" s="13">
        <v>5841274.9900000002</v>
      </c>
      <c r="I108" s="44" t="s">
        <v>4</v>
      </c>
      <c r="J108" s="12">
        <v>0</v>
      </c>
      <c r="K108" s="45" t="s">
        <v>5</v>
      </c>
      <c r="L108" s="61">
        <v>0</v>
      </c>
    </row>
    <row r="109" spans="1:12" ht="15.75" customHeight="1" x14ac:dyDescent="0.25">
      <c r="A109" s="42"/>
      <c r="B109" s="42"/>
      <c r="C109" s="50"/>
      <c r="D109" s="12"/>
      <c r="E109" s="49"/>
      <c r="F109" s="49"/>
      <c r="G109" s="49"/>
      <c r="H109" s="13"/>
      <c r="I109" s="44"/>
      <c r="J109" s="12"/>
      <c r="K109" s="15"/>
      <c r="L109" s="61"/>
    </row>
    <row r="110" spans="1:12" ht="25.5" customHeight="1" x14ac:dyDescent="0.25">
      <c r="A110" s="42"/>
      <c r="B110" s="42"/>
      <c r="C110" s="43" t="s">
        <v>24</v>
      </c>
      <c r="D110" s="12">
        <v>7154</v>
      </c>
      <c r="E110" s="111" t="s">
        <v>60</v>
      </c>
      <c r="F110" s="111"/>
      <c r="G110" s="111"/>
      <c r="H110" s="13">
        <v>7446018.9900000002</v>
      </c>
      <c r="I110" s="44" t="s">
        <v>4</v>
      </c>
      <c r="J110" s="12">
        <v>0</v>
      </c>
      <c r="K110" s="24" t="s">
        <v>5</v>
      </c>
      <c r="L110" s="61">
        <v>0</v>
      </c>
    </row>
    <row r="111" spans="1:12" ht="15.75" customHeight="1" x14ac:dyDescent="0.25">
      <c r="A111" s="42"/>
      <c r="B111" s="42"/>
      <c r="C111" s="50"/>
      <c r="D111" s="12"/>
      <c r="E111" s="49"/>
      <c r="F111" s="49"/>
      <c r="G111" s="49"/>
      <c r="H111" s="13"/>
      <c r="I111" s="44"/>
      <c r="J111" s="12"/>
      <c r="K111" s="15"/>
      <c r="L111" s="61"/>
    </row>
    <row r="112" spans="1:12" ht="25.5" customHeight="1" x14ac:dyDescent="0.25">
      <c r="A112" s="42"/>
      <c r="B112" s="42"/>
      <c r="C112" s="43" t="s">
        <v>24</v>
      </c>
      <c r="D112" s="12">
        <v>8300</v>
      </c>
      <c r="E112" s="111" t="s">
        <v>61</v>
      </c>
      <c r="F112" s="111"/>
      <c r="G112" s="111"/>
      <c r="H112" s="13">
        <v>8386844.9800000004</v>
      </c>
      <c r="I112" s="44" t="s">
        <v>4</v>
      </c>
      <c r="J112" s="12">
        <v>0</v>
      </c>
      <c r="K112" s="24" t="s">
        <v>5</v>
      </c>
      <c r="L112" s="61">
        <v>0</v>
      </c>
    </row>
    <row r="113" spans="1:12" ht="15.75" customHeight="1" x14ac:dyDescent="0.25">
      <c r="A113" s="42"/>
      <c r="B113" s="42"/>
      <c r="C113" s="50"/>
      <c r="D113" s="12"/>
      <c r="E113" s="49"/>
      <c r="F113" s="49"/>
      <c r="G113" s="49"/>
      <c r="H113" s="13"/>
      <c r="I113" s="44"/>
      <c r="J113" s="12"/>
      <c r="K113" s="15"/>
      <c r="L113" s="61"/>
    </row>
    <row r="114" spans="1:12" ht="25.5" customHeight="1" x14ac:dyDescent="0.25">
      <c r="A114" s="42"/>
      <c r="B114" s="42"/>
      <c r="C114" s="43" t="s">
        <v>24</v>
      </c>
      <c r="D114" s="12">
        <v>7577</v>
      </c>
      <c r="E114" s="111" t="s">
        <v>62</v>
      </c>
      <c r="F114" s="111"/>
      <c r="G114" s="111"/>
      <c r="H114" s="13">
        <v>5257053.03</v>
      </c>
      <c r="I114" s="44" t="s">
        <v>4</v>
      </c>
      <c r="J114" s="12">
        <v>0</v>
      </c>
      <c r="K114" s="24" t="s">
        <v>5</v>
      </c>
      <c r="L114" s="61">
        <v>0</v>
      </c>
    </row>
    <row r="115" spans="1:12" ht="15.75" customHeight="1" x14ac:dyDescent="0.25">
      <c r="A115" s="42"/>
      <c r="B115" s="42"/>
      <c r="C115" s="43"/>
      <c r="D115" s="12"/>
      <c r="E115" s="49"/>
      <c r="F115" s="49"/>
      <c r="G115" s="49"/>
      <c r="H115" s="13"/>
      <c r="I115" s="44"/>
      <c r="J115" s="12"/>
      <c r="K115" s="24"/>
      <c r="L115" s="61"/>
    </row>
    <row r="116" spans="1:12" ht="25.5" customHeight="1" x14ac:dyDescent="0.25">
      <c r="A116" s="42"/>
      <c r="B116" s="42"/>
      <c r="C116" s="43" t="s">
        <v>24</v>
      </c>
      <c r="D116" s="12">
        <v>7375</v>
      </c>
      <c r="E116" s="111" t="s">
        <v>63</v>
      </c>
      <c r="F116" s="111"/>
      <c r="G116" s="111"/>
      <c r="H116" s="13">
        <v>8737800.6699999999</v>
      </c>
      <c r="I116" s="44" t="s">
        <v>4</v>
      </c>
      <c r="J116" s="12">
        <v>0</v>
      </c>
      <c r="K116" s="24" t="s">
        <v>5</v>
      </c>
      <c r="L116" s="61">
        <v>0</v>
      </c>
    </row>
    <row r="117" spans="1:12" ht="15.75" customHeight="1" x14ac:dyDescent="0.25">
      <c r="A117" s="42"/>
      <c r="B117" s="42"/>
      <c r="C117" s="50"/>
      <c r="D117" s="12"/>
      <c r="E117" s="49"/>
      <c r="F117" s="49"/>
      <c r="G117" s="49"/>
      <c r="H117" s="13"/>
      <c r="I117" s="44"/>
      <c r="J117" s="12"/>
      <c r="K117" s="15"/>
      <c r="L117" s="61"/>
    </row>
    <row r="118" spans="1:12" ht="25.5" customHeight="1" x14ac:dyDescent="0.25">
      <c r="A118" s="42"/>
      <c r="B118" s="42"/>
      <c r="C118" s="43" t="s">
        <v>24</v>
      </c>
      <c r="D118" s="12">
        <v>1545</v>
      </c>
      <c r="E118" s="111" t="s">
        <v>64</v>
      </c>
      <c r="F118" s="111"/>
      <c r="G118" s="111"/>
      <c r="H118" s="13">
        <v>2733443.62</v>
      </c>
      <c r="I118" s="44" t="s">
        <v>4</v>
      </c>
      <c r="J118" s="12">
        <v>0</v>
      </c>
      <c r="K118" s="24" t="s">
        <v>5</v>
      </c>
      <c r="L118" s="61">
        <v>0</v>
      </c>
    </row>
    <row r="119" spans="1:12" ht="15.75" customHeight="1" x14ac:dyDescent="0.25">
      <c r="A119" s="42"/>
      <c r="B119" s="42"/>
      <c r="C119" s="50"/>
      <c r="D119" s="12"/>
      <c r="E119" s="49"/>
      <c r="F119" s="49"/>
      <c r="G119" s="49"/>
      <c r="H119" s="13"/>
      <c r="I119" s="44"/>
      <c r="J119" s="12"/>
      <c r="K119" s="15"/>
      <c r="L119" s="61"/>
    </row>
    <row r="120" spans="1:12" ht="25.5" customHeight="1" x14ac:dyDescent="0.25">
      <c r="A120" s="42"/>
      <c r="B120" s="42"/>
      <c r="C120" s="43" t="s">
        <v>24</v>
      </c>
      <c r="D120" s="12">
        <v>5759</v>
      </c>
      <c r="E120" s="111" t="s">
        <v>65</v>
      </c>
      <c r="F120" s="111"/>
      <c r="G120" s="111"/>
      <c r="H120" s="13">
        <v>5861092.0800000001</v>
      </c>
      <c r="I120" s="44" t="s">
        <v>4</v>
      </c>
      <c r="J120" s="12">
        <v>0</v>
      </c>
      <c r="K120" s="24" t="s">
        <v>5</v>
      </c>
      <c r="L120" s="61">
        <v>0</v>
      </c>
    </row>
    <row r="121" spans="1:12" ht="15.75" customHeight="1" x14ac:dyDescent="0.25">
      <c r="A121" s="42"/>
      <c r="B121" s="42"/>
      <c r="C121" s="50"/>
      <c r="D121" s="12"/>
      <c r="E121" s="49"/>
      <c r="F121" s="49"/>
      <c r="G121" s="49"/>
      <c r="H121" s="13"/>
      <c r="I121" s="44"/>
      <c r="J121" s="12"/>
      <c r="K121" s="15"/>
      <c r="L121" s="61"/>
    </row>
    <row r="122" spans="1:12" ht="25.5" customHeight="1" x14ac:dyDescent="0.25">
      <c r="A122" s="42"/>
      <c r="B122" s="42"/>
      <c r="C122" s="43" t="s">
        <v>24</v>
      </c>
      <c r="D122" s="12">
        <v>8121</v>
      </c>
      <c r="E122" s="111" t="s">
        <v>66</v>
      </c>
      <c r="F122" s="111"/>
      <c r="G122" s="111"/>
      <c r="H122" s="13">
        <v>9467888.3399999999</v>
      </c>
      <c r="I122" s="44" t="s">
        <v>4</v>
      </c>
      <c r="J122" s="12">
        <v>0</v>
      </c>
      <c r="K122" s="24" t="s">
        <v>5</v>
      </c>
      <c r="L122" s="61">
        <v>0</v>
      </c>
    </row>
    <row r="123" spans="1:12" ht="15.75" customHeight="1" x14ac:dyDescent="0.25">
      <c r="A123" s="42"/>
      <c r="B123" s="42"/>
      <c r="C123" s="50"/>
      <c r="D123" s="12"/>
      <c r="E123" s="49"/>
      <c r="F123" s="49"/>
      <c r="G123" s="49"/>
      <c r="H123" s="13"/>
      <c r="I123" s="44"/>
      <c r="J123" s="12"/>
      <c r="K123" s="15"/>
      <c r="L123" s="61"/>
    </row>
    <row r="124" spans="1:12" ht="25.5" customHeight="1" x14ac:dyDescent="0.25">
      <c r="A124" s="42"/>
      <c r="B124" s="42"/>
      <c r="C124" s="43" t="s">
        <v>24</v>
      </c>
      <c r="D124" s="12">
        <v>9202</v>
      </c>
      <c r="E124" s="111" t="s">
        <v>67</v>
      </c>
      <c r="F124" s="111"/>
      <c r="G124" s="111"/>
      <c r="H124" s="13">
        <v>8763845.5999999996</v>
      </c>
      <c r="I124" s="44" t="s">
        <v>4</v>
      </c>
      <c r="J124" s="12">
        <v>0</v>
      </c>
      <c r="K124" s="24" t="s">
        <v>5</v>
      </c>
      <c r="L124" s="61">
        <v>0</v>
      </c>
    </row>
    <row r="125" spans="1:12" ht="15.75" customHeight="1" x14ac:dyDescent="0.25">
      <c r="A125" s="42"/>
      <c r="B125" s="42"/>
      <c r="C125" s="50"/>
      <c r="D125" s="12"/>
      <c r="E125" s="49"/>
      <c r="F125" s="49"/>
      <c r="G125" s="49"/>
      <c r="H125" s="13"/>
      <c r="I125" s="44"/>
      <c r="J125" s="12"/>
      <c r="K125" s="15"/>
      <c r="L125" s="61"/>
    </row>
    <row r="126" spans="1:12" ht="25.5" customHeight="1" x14ac:dyDescent="0.25">
      <c r="A126" s="42"/>
      <c r="B126" s="42"/>
      <c r="C126" s="43" t="s">
        <v>24</v>
      </c>
      <c r="D126" s="12">
        <v>6936</v>
      </c>
      <c r="E126" s="111" t="s">
        <v>68</v>
      </c>
      <c r="F126" s="111"/>
      <c r="G126" s="111"/>
      <c r="H126" s="13">
        <v>9598305.2599999998</v>
      </c>
      <c r="I126" s="44" t="s">
        <v>4</v>
      </c>
      <c r="J126" s="12">
        <v>0</v>
      </c>
      <c r="K126" s="24" t="s">
        <v>5</v>
      </c>
      <c r="L126" s="61">
        <v>0</v>
      </c>
    </row>
    <row r="127" spans="1:12" ht="15.75" customHeight="1" x14ac:dyDescent="0.25">
      <c r="A127" s="42"/>
      <c r="B127" s="42"/>
      <c r="C127" s="50"/>
      <c r="D127" s="12"/>
      <c r="E127" s="49"/>
      <c r="F127" s="49"/>
      <c r="G127" s="49"/>
      <c r="H127" s="13"/>
      <c r="I127" s="44"/>
      <c r="J127" s="12"/>
      <c r="K127" s="15"/>
      <c r="L127" s="61"/>
    </row>
    <row r="128" spans="1:12" ht="25.5" customHeight="1" x14ac:dyDescent="0.25">
      <c r="A128" s="42"/>
      <c r="B128" s="42"/>
      <c r="C128" s="43" t="s">
        <v>24</v>
      </c>
      <c r="D128" s="12">
        <v>4673</v>
      </c>
      <c r="E128" s="111" t="s">
        <v>69</v>
      </c>
      <c r="F128" s="111"/>
      <c r="G128" s="111"/>
      <c r="H128" s="13">
        <v>7180279.5499999998</v>
      </c>
      <c r="I128" s="44" t="s">
        <v>4</v>
      </c>
      <c r="J128" s="12">
        <v>1</v>
      </c>
      <c r="K128" s="24" t="s">
        <v>5</v>
      </c>
      <c r="L128" s="61">
        <v>71.39</v>
      </c>
    </row>
    <row r="129" spans="1:12" ht="15.75" customHeight="1" x14ac:dyDescent="0.25">
      <c r="A129" s="42"/>
      <c r="B129" s="42"/>
      <c r="C129" s="50"/>
      <c r="D129" s="12"/>
      <c r="E129" s="49"/>
      <c r="F129" s="49"/>
      <c r="G129" s="49"/>
      <c r="H129" s="13"/>
      <c r="I129" s="44"/>
      <c r="J129" s="12"/>
      <c r="K129" s="15"/>
      <c r="L129" s="61"/>
    </row>
    <row r="130" spans="1:12" ht="25.5" customHeight="1" x14ac:dyDescent="0.25">
      <c r="A130" s="42"/>
      <c r="B130" s="42"/>
      <c r="C130" s="43" t="s">
        <v>24</v>
      </c>
      <c r="D130" s="12">
        <v>6457</v>
      </c>
      <c r="E130" s="111" t="s">
        <v>70</v>
      </c>
      <c r="F130" s="111"/>
      <c r="G130" s="111"/>
      <c r="H130" s="13">
        <v>7479145.4900000002</v>
      </c>
      <c r="I130" s="44" t="s">
        <v>4</v>
      </c>
      <c r="J130" s="12">
        <v>0</v>
      </c>
      <c r="K130" s="24" t="s">
        <v>5</v>
      </c>
      <c r="L130" s="61">
        <v>0</v>
      </c>
    </row>
    <row r="131" spans="1:12" ht="15.75" customHeight="1" x14ac:dyDescent="0.25">
      <c r="A131" s="42"/>
      <c r="B131" s="42"/>
      <c r="C131" s="50"/>
      <c r="D131" s="12"/>
      <c r="E131" s="49"/>
      <c r="F131" s="49"/>
      <c r="G131" s="49"/>
      <c r="H131" s="13"/>
      <c r="I131" s="44"/>
      <c r="J131" s="12"/>
      <c r="K131" s="15"/>
      <c r="L131" s="61"/>
    </row>
    <row r="132" spans="1:12" ht="25.2" customHeight="1" x14ac:dyDescent="0.25">
      <c r="A132" s="42"/>
      <c r="B132" s="42"/>
      <c r="C132" s="43" t="s">
        <v>24</v>
      </c>
      <c r="D132" s="12">
        <v>7294</v>
      </c>
      <c r="E132" s="111" t="s">
        <v>71</v>
      </c>
      <c r="F132" s="111"/>
      <c r="G132" s="111"/>
      <c r="H132" s="13">
        <v>5472496.3700000001</v>
      </c>
      <c r="I132" s="44" t="s">
        <v>4</v>
      </c>
      <c r="J132" s="12">
        <v>0</v>
      </c>
      <c r="K132" s="24" t="s">
        <v>5</v>
      </c>
      <c r="L132" s="61">
        <v>0</v>
      </c>
    </row>
    <row r="133" spans="1:12" ht="15.75" customHeight="1" x14ac:dyDescent="0.25">
      <c r="A133" s="42"/>
      <c r="B133" s="42"/>
      <c r="C133" s="50"/>
      <c r="D133" s="12"/>
      <c r="E133" s="49"/>
      <c r="F133" s="49"/>
      <c r="G133" s="49"/>
      <c r="H133" s="13"/>
      <c r="I133" s="44"/>
      <c r="J133" s="12"/>
      <c r="K133" s="15"/>
      <c r="L133" s="61"/>
    </row>
    <row r="134" spans="1:12" ht="25.5" customHeight="1" x14ac:dyDescent="0.25">
      <c r="A134" s="42"/>
      <c r="B134" s="42"/>
      <c r="C134" s="43" t="s">
        <v>24</v>
      </c>
      <c r="D134" s="12">
        <v>6524</v>
      </c>
      <c r="E134" s="111" t="s">
        <v>72</v>
      </c>
      <c r="F134" s="111"/>
      <c r="G134" s="111"/>
      <c r="H134" s="13">
        <v>7150712.6799999997</v>
      </c>
      <c r="I134" s="44" t="s">
        <v>4</v>
      </c>
      <c r="J134" s="12">
        <v>0</v>
      </c>
      <c r="K134" s="24" t="s">
        <v>5</v>
      </c>
      <c r="L134" s="61">
        <v>0</v>
      </c>
    </row>
    <row r="135" spans="1:12" ht="15.75" customHeight="1" x14ac:dyDescent="0.25">
      <c r="A135" s="42"/>
      <c r="B135" s="42"/>
      <c r="C135" s="50"/>
      <c r="D135" s="12"/>
      <c r="E135" s="49"/>
      <c r="F135" s="49"/>
      <c r="G135" s="49"/>
      <c r="H135" s="13"/>
      <c r="I135" s="44"/>
      <c r="J135" s="12"/>
      <c r="K135" s="15"/>
      <c r="L135" s="61"/>
    </row>
    <row r="136" spans="1:12" ht="25.5" customHeight="1" x14ac:dyDescent="0.25">
      <c r="A136" s="42"/>
      <c r="B136" s="42"/>
      <c r="C136" s="43" t="s">
        <v>24</v>
      </c>
      <c r="D136" s="12">
        <v>7731</v>
      </c>
      <c r="E136" s="111" t="s">
        <v>73</v>
      </c>
      <c r="F136" s="111"/>
      <c r="G136" s="111"/>
      <c r="H136" s="13">
        <v>6310414.3499999996</v>
      </c>
      <c r="I136" s="44" t="s">
        <v>4</v>
      </c>
      <c r="J136" s="12">
        <v>0</v>
      </c>
      <c r="K136" s="24" t="s">
        <v>5</v>
      </c>
      <c r="L136" s="61">
        <v>0</v>
      </c>
    </row>
    <row r="137" spans="1:12" ht="15.75" customHeight="1" x14ac:dyDescent="0.25">
      <c r="A137" s="42"/>
      <c r="B137" s="42"/>
      <c r="C137" s="50"/>
      <c r="D137" s="12"/>
      <c r="E137" s="49"/>
      <c r="F137" s="49"/>
      <c r="G137" s="49"/>
      <c r="H137" s="13"/>
      <c r="I137" s="44"/>
      <c r="J137" s="12"/>
      <c r="K137" s="15"/>
      <c r="L137" s="61"/>
    </row>
    <row r="138" spans="1:12" ht="25.5" customHeight="1" x14ac:dyDescent="0.25">
      <c r="A138" s="42"/>
      <c r="B138" s="42"/>
      <c r="C138" s="43" t="s">
        <v>24</v>
      </c>
      <c r="D138" s="12">
        <v>6170</v>
      </c>
      <c r="E138" s="111" t="s">
        <v>74</v>
      </c>
      <c r="F138" s="111"/>
      <c r="G138" s="111"/>
      <c r="H138" s="13">
        <v>6306369.8799999999</v>
      </c>
      <c r="I138" s="44" t="s">
        <v>4</v>
      </c>
      <c r="J138" s="12">
        <v>0</v>
      </c>
      <c r="K138" s="24" t="s">
        <v>5</v>
      </c>
      <c r="L138" s="61">
        <v>0</v>
      </c>
    </row>
    <row r="139" spans="1:12" ht="15.75" customHeight="1" x14ac:dyDescent="0.25">
      <c r="A139" s="42"/>
      <c r="B139" s="42"/>
      <c r="C139" s="50"/>
      <c r="D139" s="12"/>
      <c r="E139" s="49"/>
      <c r="F139" s="49"/>
      <c r="G139" s="49"/>
      <c r="H139" s="13"/>
      <c r="I139" s="44"/>
      <c r="J139" s="12"/>
      <c r="K139" s="15"/>
      <c r="L139" s="61"/>
    </row>
    <row r="140" spans="1:12" ht="25.5" customHeight="1" x14ac:dyDescent="0.25">
      <c r="A140" s="42"/>
      <c r="B140" s="42"/>
      <c r="C140" s="43" t="s">
        <v>24</v>
      </c>
      <c r="D140" s="12">
        <v>7587</v>
      </c>
      <c r="E140" s="111" t="s">
        <v>75</v>
      </c>
      <c r="F140" s="111"/>
      <c r="G140" s="111"/>
      <c r="H140" s="13">
        <v>8622012.8200000003</v>
      </c>
      <c r="I140" s="44" t="s">
        <v>4</v>
      </c>
      <c r="J140" s="12">
        <v>0</v>
      </c>
      <c r="K140" s="24" t="s">
        <v>5</v>
      </c>
      <c r="L140" s="61">
        <v>0</v>
      </c>
    </row>
    <row r="141" spans="1:12" ht="15.75" customHeight="1" x14ac:dyDescent="0.25">
      <c r="A141" s="42"/>
      <c r="B141" s="42"/>
      <c r="C141" s="50"/>
      <c r="D141" s="12"/>
      <c r="E141" s="49"/>
      <c r="F141" s="49"/>
      <c r="G141" s="49"/>
      <c r="H141" s="13"/>
      <c r="I141" s="44"/>
      <c r="J141" s="12"/>
      <c r="K141" s="15"/>
      <c r="L141" s="61"/>
    </row>
    <row r="142" spans="1:12" ht="25.5" customHeight="1" x14ac:dyDescent="0.25">
      <c r="A142" s="42"/>
      <c r="B142" s="42"/>
      <c r="C142" s="43" t="s">
        <v>24</v>
      </c>
      <c r="D142" s="12">
        <v>2232</v>
      </c>
      <c r="E142" s="111" t="s">
        <v>76</v>
      </c>
      <c r="F142" s="111"/>
      <c r="G142" s="111"/>
      <c r="H142" s="13">
        <v>3138928.01</v>
      </c>
      <c r="I142" s="44" t="s">
        <v>4</v>
      </c>
      <c r="J142" s="12">
        <v>0</v>
      </c>
      <c r="K142" s="24" t="s">
        <v>5</v>
      </c>
      <c r="L142" s="61">
        <v>0</v>
      </c>
    </row>
    <row r="143" spans="1:12" ht="15.75" customHeight="1" x14ac:dyDescent="0.25">
      <c r="A143" s="42"/>
      <c r="B143" s="42"/>
      <c r="C143" s="50"/>
      <c r="D143" s="12"/>
      <c r="E143" s="49"/>
      <c r="F143" s="49"/>
      <c r="G143" s="49"/>
      <c r="H143" s="13"/>
      <c r="I143" s="44"/>
      <c r="J143" s="12"/>
      <c r="K143" s="15"/>
      <c r="L143" s="61"/>
    </row>
    <row r="144" spans="1:12" s="30" customFormat="1" ht="25.5" customHeight="1" x14ac:dyDescent="0.25">
      <c r="A144" s="29"/>
      <c r="B144" s="29"/>
      <c r="C144" s="43" t="s">
        <v>24</v>
      </c>
      <c r="D144" s="12">
        <v>4969</v>
      </c>
      <c r="E144" s="111" t="s">
        <v>77</v>
      </c>
      <c r="F144" s="111"/>
      <c r="G144" s="111"/>
      <c r="H144" s="13">
        <v>6057141.9800000004</v>
      </c>
      <c r="I144" s="44" t="s">
        <v>4</v>
      </c>
      <c r="J144" s="12">
        <v>0</v>
      </c>
      <c r="K144" s="45" t="s">
        <v>5</v>
      </c>
      <c r="L144" s="61">
        <v>0</v>
      </c>
    </row>
    <row r="145" spans="1:12" s="30" customFormat="1" ht="15.75" customHeight="1" x14ac:dyDescent="0.25">
      <c r="A145" s="29"/>
      <c r="B145" s="29"/>
      <c r="C145" s="50"/>
      <c r="D145" s="12"/>
      <c r="E145" s="49"/>
      <c r="F145" s="49"/>
      <c r="G145" s="49"/>
      <c r="H145" s="13"/>
      <c r="I145" s="44"/>
      <c r="J145" s="12"/>
      <c r="K145" s="44"/>
      <c r="L145" s="61"/>
    </row>
    <row r="146" spans="1:12" s="30" customFormat="1" ht="25.5" customHeight="1" x14ac:dyDescent="0.25">
      <c r="A146" s="29"/>
      <c r="B146" s="29"/>
      <c r="C146" s="43" t="s">
        <v>24</v>
      </c>
      <c r="D146" s="12">
        <v>8353</v>
      </c>
      <c r="E146" s="111" t="s">
        <v>78</v>
      </c>
      <c r="F146" s="111"/>
      <c r="G146" s="111"/>
      <c r="H146" s="13">
        <v>7982575.6600000001</v>
      </c>
      <c r="I146" s="44" t="s">
        <v>4</v>
      </c>
      <c r="J146" s="12">
        <v>0</v>
      </c>
      <c r="K146" s="45" t="s">
        <v>5</v>
      </c>
      <c r="L146" s="61">
        <v>0</v>
      </c>
    </row>
    <row r="147" spans="1:12" s="30" customFormat="1" ht="15.75" customHeight="1" x14ac:dyDescent="0.25">
      <c r="A147" s="29"/>
      <c r="B147" s="29"/>
      <c r="C147" s="50"/>
      <c r="D147" s="12"/>
      <c r="E147" s="49"/>
      <c r="F147" s="49"/>
      <c r="G147" s="49"/>
      <c r="H147" s="13"/>
      <c r="I147" s="44"/>
      <c r="J147" s="12"/>
      <c r="K147" s="44"/>
      <c r="L147" s="63"/>
    </row>
    <row r="148" spans="1:12" s="30" customFormat="1" ht="25.5" customHeight="1" x14ac:dyDescent="0.25">
      <c r="A148" s="29"/>
      <c r="B148" s="29"/>
      <c r="C148" s="43" t="s">
        <v>24</v>
      </c>
      <c r="D148" s="12">
        <v>8538</v>
      </c>
      <c r="E148" s="111" t="s">
        <v>79</v>
      </c>
      <c r="F148" s="111"/>
      <c r="G148" s="111"/>
      <c r="H148" s="13">
        <v>6705139.1399999997</v>
      </c>
      <c r="I148" s="44" t="s">
        <v>4</v>
      </c>
      <c r="J148" s="12">
        <v>0</v>
      </c>
      <c r="K148" s="45" t="s">
        <v>5</v>
      </c>
      <c r="L148" s="61">
        <v>0</v>
      </c>
    </row>
    <row r="149" spans="1:12" s="30" customFormat="1" ht="15.75" customHeight="1" x14ac:dyDescent="0.25">
      <c r="A149" s="29"/>
      <c r="B149" s="29"/>
      <c r="C149" s="50"/>
      <c r="D149" s="12"/>
      <c r="E149" s="49"/>
      <c r="F149" s="49"/>
      <c r="G149" s="49"/>
      <c r="H149" s="13"/>
      <c r="I149" s="44"/>
      <c r="J149" s="12"/>
      <c r="K149" s="44"/>
      <c r="L149" s="63"/>
    </row>
    <row r="150" spans="1:12" s="30" customFormat="1" ht="25.5" customHeight="1" x14ac:dyDescent="0.25">
      <c r="A150" s="29"/>
      <c r="B150" s="29"/>
      <c r="C150" s="43" t="s">
        <v>24</v>
      </c>
      <c r="D150" s="12">
        <v>6807</v>
      </c>
      <c r="E150" s="111" t="s">
        <v>80</v>
      </c>
      <c r="F150" s="111"/>
      <c r="G150" s="111"/>
      <c r="H150" s="13">
        <v>11030390.51</v>
      </c>
      <c r="I150" s="44" t="s">
        <v>4</v>
      </c>
      <c r="J150" s="12">
        <v>2</v>
      </c>
      <c r="K150" s="45" t="s">
        <v>5</v>
      </c>
      <c r="L150" s="61">
        <v>914.33</v>
      </c>
    </row>
    <row r="151" spans="1:12" s="30" customFormat="1" ht="15.75" customHeight="1" x14ac:dyDescent="0.25">
      <c r="A151" s="29"/>
      <c r="B151" s="29"/>
      <c r="C151" s="50"/>
      <c r="D151" s="12"/>
      <c r="E151" s="49"/>
      <c r="F151" s="49"/>
      <c r="G151" s="49"/>
      <c r="H151" s="13"/>
      <c r="I151" s="44"/>
      <c r="J151" s="12"/>
      <c r="K151" s="44"/>
      <c r="L151" s="63"/>
    </row>
    <row r="152" spans="1:12" ht="25.5" customHeight="1" x14ac:dyDescent="0.25">
      <c r="A152" s="42"/>
      <c r="B152" s="42"/>
      <c r="C152" s="43" t="s">
        <v>24</v>
      </c>
      <c r="D152" s="12">
        <v>4801</v>
      </c>
      <c r="E152" s="111" t="s">
        <v>81</v>
      </c>
      <c r="F152" s="111"/>
      <c r="G152" s="111"/>
      <c r="H152" s="13">
        <v>7553211.3799999999</v>
      </c>
      <c r="I152" s="44" t="s">
        <v>4</v>
      </c>
      <c r="J152" s="12">
        <v>1</v>
      </c>
      <c r="K152" s="45" t="s">
        <v>5</v>
      </c>
      <c r="L152" s="61">
        <v>270.51</v>
      </c>
    </row>
    <row r="153" spans="1:12" ht="15.75" customHeight="1" x14ac:dyDescent="0.25">
      <c r="A153" s="42"/>
      <c r="B153" s="42"/>
      <c r="C153" s="50"/>
      <c r="D153" s="12"/>
      <c r="E153" s="49"/>
      <c r="F153" s="49"/>
      <c r="G153" s="49"/>
      <c r="H153" s="13"/>
      <c r="I153" s="44"/>
      <c r="J153" s="12"/>
      <c r="K153" s="44"/>
      <c r="L153" s="63"/>
    </row>
    <row r="154" spans="1:12" ht="25.5" customHeight="1" x14ac:dyDescent="0.25">
      <c r="A154" s="42"/>
      <c r="B154" s="42"/>
      <c r="C154" s="43" t="s">
        <v>24</v>
      </c>
      <c r="D154" s="12">
        <v>7909</v>
      </c>
      <c r="E154" s="111" t="s">
        <v>82</v>
      </c>
      <c r="F154" s="111"/>
      <c r="G154" s="111"/>
      <c r="H154" s="13">
        <v>7835071.5300000003</v>
      </c>
      <c r="I154" s="44" t="s">
        <v>4</v>
      </c>
      <c r="J154" s="12">
        <v>2</v>
      </c>
      <c r="K154" s="45" t="s">
        <v>5</v>
      </c>
      <c r="L154" s="61">
        <v>225.18</v>
      </c>
    </row>
    <row r="155" spans="1:12" ht="15.75" customHeight="1" x14ac:dyDescent="0.25">
      <c r="A155" s="42"/>
      <c r="B155" s="42"/>
      <c r="C155" s="50"/>
      <c r="D155" s="12"/>
      <c r="E155" s="49"/>
      <c r="F155" s="49"/>
      <c r="G155" s="49"/>
      <c r="H155" s="13"/>
      <c r="I155" s="44"/>
      <c r="J155" s="12"/>
      <c r="K155" s="44"/>
      <c r="L155" s="63"/>
    </row>
    <row r="156" spans="1:12" ht="25.5" customHeight="1" x14ac:dyDescent="0.25">
      <c r="A156" s="42"/>
      <c r="B156" s="42"/>
      <c r="C156" s="43" t="s">
        <v>24</v>
      </c>
      <c r="D156" s="12">
        <v>5387</v>
      </c>
      <c r="E156" s="111" t="s">
        <v>83</v>
      </c>
      <c r="F156" s="111"/>
      <c r="G156" s="111"/>
      <c r="H156" s="13">
        <v>9419187.9600000009</v>
      </c>
      <c r="I156" s="44" t="s">
        <v>4</v>
      </c>
      <c r="J156" s="12">
        <v>1</v>
      </c>
      <c r="K156" s="45" t="s">
        <v>5</v>
      </c>
      <c r="L156" s="61">
        <v>181.46</v>
      </c>
    </row>
    <row r="157" spans="1:12" ht="15.75" customHeight="1" x14ac:dyDescent="0.25">
      <c r="A157" s="42"/>
      <c r="B157" s="42"/>
      <c r="C157" s="50"/>
      <c r="D157" s="12"/>
      <c r="E157" s="49"/>
      <c r="F157" s="49"/>
      <c r="G157" s="49"/>
      <c r="H157" s="13"/>
      <c r="I157" s="44"/>
      <c r="J157" s="12"/>
      <c r="K157" s="44"/>
      <c r="L157" s="63"/>
    </row>
    <row r="158" spans="1:12" ht="25.5" customHeight="1" x14ac:dyDescent="0.25">
      <c r="A158" s="42"/>
      <c r="B158" s="42"/>
      <c r="C158" s="43" t="s">
        <v>24</v>
      </c>
      <c r="D158" s="12">
        <v>2102</v>
      </c>
      <c r="E158" s="111" t="s">
        <v>84</v>
      </c>
      <c r="F158" s="111"/>
      <c r="G158" s="111"/>
      <c r="H158" s="13">
        <v>5098370.67</v>
      </c>
      <c r="I158" s="44" t="s">
        <v>4</v>
      </c>
      <c r="J158" s="12">
        <v>0</v>
      </c>
      <c r="K158" s="45" t="s">
        <v>5</v>
      </c>
      <c r="L158" s="61">
        <v>0</v>
      </c>
    </row>
    <row r="159" spans="1:12" ht="15.75" customHeight="1" x14ac:dyDescent="0.25">
      <c r="A159" s="42"/>
      <c r="B159" s="42"/>
      <c r="C159" s="50"/>
      <c r="D159" s="12"/>
      <c r="E159" s="49"/>
      <c r="F159" s="49"/>
      <c r="G159" s="49"/>
      <c r="H159" s="13"/>
      <c r="I159" s="44"/>
      <c r="J159" s="12"/>
      <c r="K159" s="44"/>
      <c r="L159" s="63"/>
    </row>
    <row r="160" spans="1:12" ht="25.5" customHeight="1" x14ac:dyDescent="0.25">
      <c r="A160" s="42"/>
      <c r="B160" s="42"/>
      <c r="C160" s="43" t="s">
        <v>24</v>
      </c>
      <c r="D160" s="12">
        <v>2548</v>
      </c>
      <c r="E160" s="111" t="s">
        <v>85</v>
      </c>
      <c r="F160" s="111"/>
      <c r="G160" s="111"/>
      <c r="H160" s="13">
        <v>5450042.54</v>
      </c>
      <c r="I160" s="44" t="s">
        <v>4</v>
      </c>
      <c r="J160" s="12">
        <v>0</v>
      </c>
      <c r="K160" s="45" t="s">
        <v>5</v>
      </c>
      <c r="L160" s="61">
        <v>0</v>
      </c>
    </row>
    <row r="161" spans="1:12" ht="15.75" customHeight="1" x14ac:dyDescent="0.25">
      <c r="A161" s="42"/>
      <c r="B161" s="42"/>
      <c r="C161" s="50"/>
      <c r="D161" s="12"/>
      <c r="E161" s="49"/>
      <c r="F161" s="49"/>
      <c r="G161" s="49"/>
      <c r="H161" s="13"/>
      <c r="I161" s="44"/>
      <c r="J161" s="12"/>
      <c r="K161" s="44"/>
      <c r="L161" s="63"/>
    </row>
    <row r="162" spans="1:12" ht="25.5" customHeight="1" x14ac:dyDescent="0.25">
      <c r="A162" s="42"/>
      <c r="B162" s="42"/>
      <c r="C162" s="43" t="s">
        <v>24</v>
      </c>
      <c r="D162" s="12">
        <v>3360</v>
      </c>
      <c r="E162" s="111" t="s">
        <v>86</v>
      </c>
      <c r="F162" s="111"/>
      <c r="G162" s="111"/>
      <c r="H162" s="13">
        <v>6023397.96</v>
      </c>
      <c r="I162" s="44" t="s">
        <v>4</v>
      </c>
      <c r="J162" s="12">
        <v>0</v>
      </c>
      <c r="K162" s="45" t="s">
        <v>5</v>
      </c>
      <c r="L162" s="61">
        <v>0</v>
      </c>
    </row>
    <row r="163" spans="1:12" ht="15.75" customHeight="1" x14ac:dyDescent="0.25">
      <c r="A163" s="42"/>
      <c r="B163" s="42"/>
      <c r="C163" s="50"/>
      <c r="D163" s="12"/>
      <c r="E163" s="49"/>
      <c r="F163" s="49"/>
      <c r="G163" s="49"/>
      <c r="H163" s="13"/>
      <c r="I163" s="44"/>
      <c r="J163" s="12"/>
      <c r="K163" s="44"/>
      <c r="L163" s="63"/>
    </row>
    <row r="164" spans="1:12" ht="25.5" customHeight="1" x14ac:dyDescent="0.25">
      <c r="A164" s="42"/>
      <c r="B164" s="42"/>
      <c r="C164" s="43" t="s">
        <v>24</v>
      </c>
      <c r="D164" s="12">
        <v>4574</v>
      </c>
      <c r="E164" s="111" t="s">
        <v>87</v>
      </c>
      <c r="F164" s="111"/>
      <c r="G164" s="111"/>
      <c r="H164" s="13">
        <v>9143069.0500000007</v>
      </c>
      <c r="I164" s="44" t="s">
        <v>4</v>
      </c>
      <c r="J164" s="12">
        <v>1</v>
      </c>
      <c r="K164" s="45" t="s">
        <v>5</v>
      </c>
      <c r="L164" s="61">
        <v>4380.2</v>
      </c>
    </row>
    <row r="165" spans="1:12" ht="25.5" customHeight="1" x14ac:dyDescent="0.25">
      <c r="A165" s="42"/>
      <c r="B165" s="42"/>
      <c r="C165" s="47"/>
      <c r="D165" s="19"/>
      <c r="E165" s="48"/>
      <c r="F165" s="48"/>
      <c r="G165" s="48"/>
      <c r="H165" s="17"/>
      <c r="I165" s="46"/>
      <c r="J165" s="19"/>
      <c r="K165" s="46"/>
      <c r="L165" s="62"/>
    </row>
    <row r="166" spans="1:12" ht="25.5" customHeight="1" x14ac:dyDescent="0.25">
      <c r="A166" s="42"/>
      <c r="B166" s="42"/>
      <c r="C166" s="43" t="s">
        <v>24</v>
      </c>
      <c r="D166" s="12">
        <v>1495</v>
      </c>
      <c r="E166" s="111" t="s">
        <v>88</v>
      </c>
      <c r="F166" s="111"/>
      <c r="G166" s="111"/>
      <c r="H166" s="13">
        <v>2525903.35</v>
      </c>
      <c r="I166" s="44" t="s">
        <v>4</v>
      </c>
      <c r="J166" s="12">
        <v>0</v>
      </c>
      <c r="K166" s="45" t="s">
        <v>5</v>
      </c>
      <c r="L166" s="61">
        <v>0</v>
      </c>
    </row>
    <row r="167" spans="1:12" ht="25.2" customHeight="1" x14ac:dyDescent="0.25">
      <c r="A167" s="42"/>
      <c r="B167" s="42"/>
      <c r="C167" s="47"/>
      <c r="D167" s="19"/>
      <c r="E167" s="48"/>
      <c r="F167" s="48"/>
      <c r="G167" s="48"/>
      <c r="H167" s="17"/>
      <c r="I167" s="46"/>
      <c r="J167" s="19"/>
      <c r="K167" s="46"/>
      <c r="L167" s="62"/>
    </row>
    <row r="168" spans="1:12" ht="25.5" customHeight="1" x14ac:dyDescent="0.25">
      <c r="A168" s="42"/>
      <c r="B168" s="42"/>
      <c r="C168" s="43" t="s">
        <v>24</v>
      </c>
      <c r="D168" s="12">
        <v>3742</v>
      </c>
      <c r="E168" s="111" t="s">
        <v>89</v>
      </c>
      <c r="F168" s="111"/>
      <c r="G168" s="111"/>
      <c r="H168" s="13">
        <v>5425836.25</v>
      </c>
      <c r="I168" s="44" t="s">
        <v>4</v>
      </c>
      <c r="J168" s="12">
        <v>0</v>
      </c>
      <c r="K168" s="45" t="s">
        <v>5</v>
      </c>
      <c r="L168" s="61">
        <v>0</v>
      </c>
    </row>
    <row r="169" spans="1:12" ht="25.5" customHeight="1" x14ac:dyDescent="0.25">
      <c r="A169" s="42"/>
      <c r="B169" s="42"/>
      <c r="C169" s="47"/>
      <c r="D169" s="19"/>
      <c r="E169" s="48"/>
      <c r="F169" s="48"/>
      <c r="G169" s="48"/>
      <c r="H169" s="17"/>
      <c r="I169" s="46"/>
      <c r="J169" s="19"/>
      <c r="K169" s="46"/>
      <c r="L169" s="62"/>
    </row>
    <row r="170" spans="1:12" ht="25.5" customHeight="1" x14ac:dyDescent="0.25">
      <c r="A170" s="42"/>
      <c r="B170" s="42"/>
      <c r="C170" s="43" t="s">
        <v>24</v>
      </c>
      <c r="D170" s="12">
        <v>6547</v>
      </c>
      <c r="E170" s="111" t="s">
        <v>90</v>
      </c>
      <c r="F170" s="111"/>
      <c r="G170" s="111"/>
      <c r="H170" s="13">
        <v>7572519.21</v>
      </c>
      <c r="I170" s="44" t="s">
        <v>4</v>
      </c>
      <c r="J170" s="12">
        <v>0</v>
      </c>
      <c r="K170" s="45" t="s">
        <v>5</v>
      </c>
      <c r="L170" s="61">
        <v>0</v>
      </c>
    </row>
    <row r="171" spans="1:12" ht="25.2" customHeight="1" x14ac:dyDescent="0.25">
      <c r="A171" s="42"/>
      <c r="B171" s="42"/>
      <c r="C171" s="47"/>
      <c r="D171" s="19"/>
      <c r="E171" s="48"/>
      <c r="F171" s="48"/>
      <c r="G171" s="48"/>
      <c r="H171" s="17"/>
      <c r="I171" s="46"/>
      <c r="J171" s="19"/>
      <c r="K171" s="46"/>
      <c r="L171" s="62"/>
    </row>
    <row r="172" spans="1:12" ht="25.5" customHeight="1" x14ac:dyDescent="0.25">
      <c r="A172" s="42"/>
      <c r="B172" s="42"/>
      <c r="C172" s="43" t="s">
        <v>24</v>
      </c>
      <c r="D172" s="12">
        <v>6572</v>
      </c>
      <c r="E172" s="111" t="s">
        <v>91</v>
      </c>
      <c r="F172" s="111"/>
      <c r="G172" s="111"/>
      <c r="H172" s="13">
        <v>10131109.66</v>
      </c>
      <c r="I172" s="44" t="s">
        <v>4</v>
      </c>
      <c r="J172" s="12">
        <v>0</v>
      </c>
      <c r="K172" s="45" t="s">
        <v>5</v>
      </c>
      <c r="L172" s="61">
        <v>0</v>
      </c>
    </row>
    <row r="173" spans="1:12" ht="25.5" customHeight="1" x14ac:dyDescent="0.25">
      <c r="A173" s="42"/>
      <c r="B173" s="42"/>
      <c r="C173" s="47"/>
      <c r="D173" s="19"/>
      <c r="E173" s="48"/>
      <c r="F173" s="48"/>
      <c r="G173" s="48"/>
      <c r="H173" s="17"/>
      <c r="I173" s="46"/>
      <c r="J173" s="19"/>
      <c r="K173" s="46"/>
      <c r="L173" s="62"/>
    </row>
    <row r="174" spans="1:12" ht="25.5" customHeight="1" x14ac:dyDescent="0.25">
      <c r="A174" s="42"/>
      <c r="B174" s="42"/>
      <c r="C174" s="43" t="s">
        <v>24</v>
      </c>
      <c r="D174" s="12">
        <v>6028</v>
      </c>
      <c r="E174" s="111" t="s">
        <v>92</v>
      </c>
      <c r="F174" s="111"/>
      <c r="G174" s="111"/>
      <c r="H174" s="13">
        <v>11453678.99</v>
      </c>
      <c r="I174" s="44" t="s">
        <v>4</v>
      </c>
      <c r="J174" s="12">
        <v>1</v>
      </c>
      <c r="K174" s="45" t="s">
        <v>5</v>
      </c>
      <c r="L174" s="61">
        <v>4380.2</v>
      </c>
    </row>
    <row r="175" spans="1:12" ht="25.5" customHeight="1" x14ac:dyDescent="0.25">
      <c r="A175" s="42"/>
      <c r="B175" s="42"/>
      <c r="C175" s="47"/>
      <c r="D175" s="19"/>
      <c r="E175" s="48"/>
      <c r="F175" s="48"/>
      <c r="G175" s="48"/>
      <c r="H175" s="17"/>
      <c r="I175" s="46"/>
      <c r="J175" s="19"/>
      <c r="K175" s="46"/>
      <c r="L175" s="62"/>
    </row>
    <row r="176" spans="1:12" ht="25.5" customHeight="1" x14ac:dyDescent="0.25">
      <c r="A176" s="42"/>
      <c r="B176" s="42"/>
      <c r="C176" s="43" t="s">
        <v>24</v>
      </c>
      <c r="D176" s="12">
        <v>2856</v>
      </c>
      <c r="E176" s="111" t="s">
        <v>93</v>
      </c>
      <c r="F176" s="111"/>
      <c r="G176" s="111"/>
      <c r="H176" s="13">
        <v>5144571.96</v>
      </c>
      <c r="I176" s="44" t="s">
        <v>4</v>
      </c>
      <c r="J176" s="12">
        <v>0</v>
      </c>
      <c r="K176" s="45" t="s">
        <v>5</v>
      </c>
      <c r="L176" s="61">
        <v>0</v>
      </c>
    </row>
    <row r="177" spans="1:12" ht="25.5" customHeight="1" x14ac:dyDescent="0.25">
      <c r="A177" s="42"/>
      <c r="B177" s="42"/>
      <c r="C177" s="47"/>
      <c r="D177" s="19"/>
      <c r="E177" s="48"/>
      <c r="F177" s="48"/>
      <c r="G177" s="48"/>
      <c r="H177" s="17"/>
      <c r="I177" s="46"/>
      <c r="J177" s="19"/>
      <c r="K177" s="46"/>
      <c r="L177" s="62"/>
    </row>
    <row r="178" spans="1:12" s="30" customFormat="1" ht="25.5" customHeight="1" x14ac:dyDescent="0.25">
      <c r="A178" s="29"/>
      <c r="B178" s="29"/>
      <c r="C178" s="43" t="s">
        <v>24</v>
      </c>
      <c r="D178" s="12">
        <v>5819</v>
      </c>
      <c r="E178" s="111" t="s">
        <v>94</v>
      </c>
      <c r="F178" s="111"/>
      <c r="G178" s="111"/>
      <c r="H178" s="13">
        <v>9108142.6300000008</v>
      </c>
      <c r="I178" s="44" t="s">
        <v>4</v>
      </c>
      <c r="J178" s="12">
        <v>5</v>
      </c>
      <c r="K178" s="45" t="s">
        <v>5</v>
      </c>
      <c r="L178" s="61">
        <v>7254.64</v>
      </c>
    </row>
    <row r="179" spans="1:12" s="30" customFormat="1" ht="25.5" customHeight="1" x14ac:dyDescent="0.25">
      <c r="A179" s="29"/>
      <c r="B179" s="29"/>
      <c r="C179" s="47"/>
      <c r="D179" s="19"/>
      <c r="E179" s="48"/>
      <c r="F179" s="48"/>
      <c r="G179" s="48"/>
      <c r="H179" s="17"/>
      <c r="I179" s="46"/>
      <c r="J179" s="19"/>
      <c r="K179" s="46"/>
      <c r="L179" s="62"/>
    </row>
    <row r="180" spans="1:12" ht="25.5" customHeight="1" x14ac:dyDescent="0.25">
      <c r="A180" s="42"/>
      <c r="B180" s="42"/>
      <c r="C180" s="43" t="s">
        <v>24</v>
      </c>
      <c r="D180" s="12">
        <v>6334</v>
      </c>
      <c r="E180" s="111" t="s">
        <v>95</v>
      </c>
      <c r="F180" s="111"/>
      <c r="G180" s="111"/>
      <c r="H180" s="13">
        <v>8344964.3300000001</v>
      </c>
      <c r="I180" s="44" t="s">
        <v>4</v>
      </c>
      <c r="J180" s="12">
        <v>0</v>
      </c>
      <c r="K180" s="45" t="s">
        <v>5</v>
      </c>
      <c r="L180" s="61">
        <v>0</v>
      </c>
    </row>
    <row r="181" spans="1:12" ht="25.5" customHeight="1" x14ac:dyDescent="0.25">
      <c r="A181" s="42"/>
      <c r="B181" s="42"/>
      <c r="C181" s="47"/>
      <c r="D181" s="19"/>
      <c r="E181" s="48"/>
      <c r="F181" s="48"/>
      <c r="G181" s="48"/>
      <c r="H181" s="17"/>
      <c r="I181" s="46"/>
      <c r="J181" s="19"/>
      <c r="K181" s="46"/>
      <c r="L181" s="62"/>
    </row>
    <row r="182" spans="1:12" s="30" customFormat="1" ht="25.5" customHeight="1" x14ac:dyDescent="0.25">
      <c r="A182" s="29"/>
      <c r="B182" s="29"/>
      <c r="C182" s="43" t="s">
        <v>24</v>
      </c>
      <c r="D182" s="12">
        <v>5617</v>
      </c>
      <c r="E182" s="111" t="s">
        <v>96</v>
      </c>
      <c r="F182" s="111"/>
      <c r="G182" s="111"/>
      <c r="H182" s="13">
        <v>8614187.1099999994</v>
      </c>
      <c r="I182" s="44" t="s">
        <v>4</v>
      </c>
      <c r="J182" s="12">
        <v>1</v>
      </c>
      <c r="K182" s="45" t="s">
        <v>5</v>
      </c>
      <c r="L182" s="61">
        <v>10.76</v>
      </c>
    </row>
    <row r="183" spans="1:12" s="30" customFormat="1" ht="25.5" customHeight="1" x14ac:dyDescent="0.25">
      <c r="A183" s="29"/>
      <c r="B183" s="29"/>
      <c r="C183" s="47"/>
      <c r="D183" s="19"/>
      <c r="E183" s="48"/>
      <c r="F183" s="48"/>
      <c r="G183" s="48"/>
      <c r="H183" s="17"/>
      <c r="I183" s="46"/>
      <c r="J183" s="19"/>
      <c r="K183" s="46"/>
      <c r="L183" s="62"/>
    </row>
    <row r="184" spans="1:12" s="30" customFormat="1" ht="25.5" customHeight="1" x14ac:dyDescent="0.25">
      <c r="A184" s="29"/>
      <c r="B184" s="29"/>
      <c r="C184" s="43" t="s">
        <v>24</v>
      </c>
      <c r="D184" s="12">
        <v>5553</v>
      </c>
      <c r="E184" s="111" t="s">
        <v>97</v>
      </c>
      <c r="F184" s="111"/>
      <c r="G184" s="111"/>
      <c r="H184" s="13">
        <v>6136669.3899999997</v>
      </c>
      <c r="I184" s="44" t="s">
        <v>4</v>
      </c>
      <c r="J184" s="12">
        <v>0</v>
      </c>
      <c r="K184" s="45" t="s">
        <v>5</v>
      </c>
      <c r="L184" s="61">
        <v>0</v>
      </c>
    </row>
    <row r="185" spans="1:12" s="30" customFormat="1" ht="25.5" customHeight="1" x14ac:dyDescent="0.25">
      <c r="A185" s="29"/>
      <c r="B185" s="29"/>
      <c r="C185" s="47"/>
      <c r="D185" s="19"/>
      <c r="E185" s="48"/>
      <c r="F185" s="48"/>
      <c r="G185" s="48"/>
      <c r="H185" s="17"/>
      <c r="I185" s="46"/>
      <c r="J185" s="19"/>
      <c r="K185" s="46"/>
      <c r="L185" s="62"/>
    </row>
    <row r="186" spans="1:12" s="30" customFormat="1" ht="25.5" customHeight="1" x14ac:dyDescent="0.25">
      <c r="A186" s="29"/>
      <c r="B186" s="29"/>
      <c r="C186" s="43" t="s">
        <v>24</v>
      </c>
      <c r="D186" s="12">
        <v>5828</v>
      </c>
      <c r="E186" s="111" t="s">
        <v>98</v>
      </c>
      <c r="F186" s="111"/>
      <c r="G186" s="111"/>
      <c r="H186" s="13">
        <v>7388151.1600000001</v>
      </c>
      <c r="I186" s="44" t="s">
        <v>4</v>
      </c>
      <c r="J186" s="12">
        <v>0</v>
      </c>
      <c r="K186" s="45" t="s">
        <v>5</v>
      </c>
      <c r="L186" s="61">
        <v>0</v>
      </c>
    </row>
    <row r="187" spans="1:12" s="30" customFormat="1" ht="25.5" customHeight="1" x14ac:dyDescent="0.25">
      <c r="A187" s="29"/>
      <c r="B187" s="29"/>
      <c r="C187" s="47"/>
      <c r="D187" s="19"/>
      <c r="E187" s="48"/>
      <c r="F187" s="48"/>
      <c r="G187" s="48"/>
      <c r="H187" s="17"/>
      <c r="I187" s="46"/>
      <c r="J187" s="19"/>
      <c r="K187" s="46"/>
      <c r="L187" s="62"/>
    </row>
    <row r="188" spans="1:12" ht="25.5" customHeight="1" x14ac:dyDescent="0.25">
      <c r="A188" s="42"/>
      <c r="B188" s="42"/>
      <c r="C188" s="43" t="s">
        <v>24</v>
      </c>
      <c r="D188" s="12">
        <v>5921</v>
      </c>
      <c r="E188" s="111" t="s">
        <v>99</v>
      </c>
      <c r="F188" s="111"/>
      <c r="G188" s="111"/>
      <c r="H188" s="13">
        <v>9132815.9299999997</v>
      </c>
      <c r="I188" s="44" t="s">
        <v>4</v>
      </c>
      <c r="J188" s="12">
        <v>0</v>
      </c>
      <c r="K188" s="45" t="s">
        <v>5</v>
      </c>
      <c r="L188" s="61">
        <v>0</v>
      </c>
    </row>
    <row r="189" spans="1:12" ht="25.5" customHeight="1" x14ac:dyDescent="0.25">
      <c r="A189" s="42"/>
      <c r="B189" s="42"/>
      <c r="C189" s="43"/>
      <c r="D189" s="12"/>
      <c r="E189" s="111"/>
      <c r="F189" s="111"/>
      <c r="G189" s="111"/>
      <c r="H189" s="13"/>
      <c r="I189" s="44"/>
      <c r="J189" s="12"/>
      <c r="K189" s="45"/>
      <c r="L189" s="61"/>
    </row>
    <row r="190" spans="1:12" ht="25.5" customHeight="1" x14ac:dyDescent="0.25">
      <c r="A190" s="42"/>
      <c r="B190" s="42"/>
      <c r="C190" s="43" t="s">
        <v>24</v>
      </c>
      <c r="D190" s="12">
        <v>1677</v>
      </c>
      <c r="E190" s="111" t="s">
        <v>100</v>
      </c>
      <c r="F190" s="111"/>
      <c r="G190" s="111"/>
      <c r="H190" s="13">
        <v>3502764.55</v>
      </c>
      <c r="I190" s="44" t="s">
        <v>4</v>
      </c>
      <c r="J190" s="12">
        <v>3</v>
      </c>
      <c r="K190" s="45" t="s">
        <v>5</v>
      </c>
      <c r="L190" s="61">
        <v>1277.06</v>
      </c>
    </row>
    <row r="191" spans="1:12" ht="25.5" customHeight="1" x14ac:dyDescent="0.25">
      <c r="A191" s="42"/>
      <c r="B191" s="42"/>
      <c r="C191" s="43"/>
      <c r="D191" s="12"/>
      <c r="E191" s="111"/>
      <c r="F191" s="111"/>
      <c r="G191" s="111"/>
      <c r="H191" s="42"/>
      <c r="I191" s="44"/>
      <c r="J191" s="12"/>
      <c r="K191" s="45"/>
      <c r="L191" s="61"/>
    </row>
    <row r="192" spans="1:12" ht="25.5" customHeight="1" x14ac:dyDescent="0.25">
      <c r="A192" s="42"/>
      <c r="B192" s="42"/>
      <c r="C192" s="43" t="s">
        <v>24</v>
      </c>
      <c r="D192" s="12">
        <v>6037</v>
      </c>
      <c r="E192" s="111" t="s">
        <v>101</v>
      </c>
      <c r="F192" s="111"/>
      <c r="G192" s="111"/>
      <c r="H192" s="13">
        <v>9771155.0899999999</v>
      </c>
      <c r="I192" s="44" t="s">
        <v>4</v>
      </c>
      <c r="J192" s="12">
        <v>2</v>
      </c>
      <c r="K192" s="45" t="s">
        <v>5</v>
      </c>
      <c r="L192" s="61">
        <v>-631.44000000000005</v>
      </c>
    </row>
    <row r="193" spans="1:12" ht="25.5" customHeight="1" x14ac:dyDescent="0.25">
      <c r="A193" s="42"/>
      <c r="B193" s="42"/>
      <c r="C193" s="47"/>
      <c r="D193" s="19"/>
      <c r="E193" s="48"/>
      <c r="F193" s="48"/>
      <c r="G193" s="48"/>
      <c r="H193" s="17"/>
      <c r="I193" s="46"/>
      <c r="J193" s="19"/>
      <c r="K193" s="46"/>
      <c r="L193" s="62"/>
    </row>
    <row r="194" spans="1:12" ht="25.5" customHeight="1" x14ac:dyDescent="0.25">
      <c r="A194" s="42"/>
      <c r="B194" s="42"/>
      <c r="C194" s="43" t="s">
        <v>24</v>
      </c>
      <c r="D194" s="12">
        <v>7001</v>
      </c>
      <c r="E194" s="111" t="s">
        <v>102</v>
      </c>
      <c r="F194" s="111"/>
      <c r="G194" s="111"/>
      <c r="H194" s="13">
        <v>7700089.4900000002</v>
      </c>
      <c r="I194" s="44" t="s">
        <v>4</v>
      </c>
      <c r="J194" s="12">
        <v>0</v>
      </c>
      <c r="K194" s="45" t="s">
        <v>5</v>
      </c>
      <c r="L194" s="61">
        <v>0</v>
      </c>
    </row>
    <row r="195" spans="1:12" ht="25.5" customHeight="1" x14ac:dyDescent="0.25">
      <c r="A195" s="42"/>
      <c r="B195" s="42"/>
      <c r="C195" s="47"/>
      <c r="D195" s="19"/>
      <c r="E195" s="48"/>
      <c r="F195" s="48"/>
      <c r="G195" s="48"/>
      <c r="H195" s="17"/>
      <c r="I195" s="46"/>
      <c r="J195" s="19"/>
      <c r="K195" s="46"/>
      <c r="L195" s="62"/>
    </row>
    <row r="196" spans="1:12" customFormat="1" ht="25.5" customHeight="1" x14ac:dyDescent="0.25">
      <c r="A196" s="42"/>
      <c r="B196" s="42"/>
      <c r="C196" s="43" t="s">
        <v>24</v>
      </c>
      <c r="D196" s="12">
        <v>8169</v>
      </c>
      <c r="E196" s="111" t="s">
        <v>103</v>
      </c>
      <c r="F196" s="111"/>
      <c r="G196" s="111"/>
      <c r="H196" s="13">
        <v>8308610.7800000003</v>
      </c>
      <c r="I196" s="44" t="s">
        <v>4</v>
      </c>
      <c r="J196" s="12">
        <v>1</v>
      </c>
      <c r="K196" s="45" t="s">
        <v>5</v>
      </c>
      <c r="L196" s="61">
        <v>0.36</v>
      </c>
    </row>
    <row r="197" spans="1:12" ht="25.5" customHeight="1" x14ac:dyDescent="0.25">
      <c r="A197" s="42"/>
      <c r="B197" s="42"/>
      <c r="C197" s="47"/>
      <c r="D197" s="19"/>
      <c r="E197" s="48"/>
      <c r="F197" s="48"/>
      <c r="G197" s="48"/>
      <c r="H197" s="17"/>
      <c r="I197" s="46"/>
      <c r="J197" s="19"/>
      <c r="K197" s="46"/>
      <c r="L197" s="62"/>
    </row>
    <row r="198" spans="1:12" s="30" customFormat="1" ht="25.5" customHeight="1" x14ac:dyDescent="0.25">
      <c r="A198" s="29"/>
      <c r="B198" s="29"/>
      <c r="C198" s="43" t="s">
        <v>24</v>
      </c>
      <c r="D198" s="12">
        <v>7095</v>
      </c>
      <c r="E198" s="111" t="s">
        <v>104</v>
      </c>
      <c r="F198" s="111"/>
      <c r="G198" s="111"/>
      <c r="H198" s="13">
        <v>10356550.82</v>
      </c>
      <c r="I198" s="44" t="s">
        <v>4</v>
      </c>
      <c r="J198" s="12">
        <v>5</v>
      </c>
      <c r="K198" s="45" t="s">
        <v>5</v>
      </c>
      <c r="L198" s="61">
        <v>1611.6</v>
      </c>
    </row>
    <row r="199" spans="1:12" s="30" customFormat="1" ht="25.5" customHeight="1" x14ac:dyDescent="0.25">
      <c r="A199" s="29"/>
      <c r="B199" s="29"/>
      <c r="C199" s="47"/>
      <c r="D199" s="19"/>
      <c r="E199" s="48"/>
      <c r="F199" s="48"/>
      <c r="G199" s="48"/>
      <c r="H199" s="17"/>
      <c r="I199" s="46"/>
      <c r="J199" s="19"/>
      <c r="K199" s="46"/>
      <c r="L199" s="62"/>
    </row>
    <row r="200" spans="1:12" s="30" customFormat="1" ht="25.5" customHeight="1" x14ac:dyDescent="0.25">
      <c r="A200" s="29"/>
      <c r="B200" s="29"/>
      <c r="C200" s="43" t="s">
        <v>24</v>
      </c>
      <c r="D200" s="12">
        <v>4368</v>
      </c>
      <c r="E200" s="111" t="s">
        <v>105</v>
      </c>
      <c r="F200" s="111"/>
      <c r="G200" s="111"/>
      <c r="H200" s="13">
        <v>6430362.7000000002</v>
      </c>
      <c r="I200" s="44" t="s">
        <v>4</v>
      </c>
      <c r="J200" s="12">
        <v>3</v>
      </c>
      <c r="K200" s="45" t="s">
        <v>5</v>
      </c>
      <c r="L200" s="61">
        <v>446.08</v>
      </c>
    </row>
    <row r="201" spans="1:12" s="30" customFormat="1" ht="25.2" customHeight="1" x14ac:dyDescent="0.25">
      <c r="A201" s="29"/>
      <c r="B201" s="29"/>
      <c r="C201" s="50"/>
      <c r="D201" s="12"/>
      <c r="E201" s="49"/>
      <c r="F201" s="49"/>
      <c r="G201" s="49"/>
      <c r="H201" s="13"/>
      <c r="I201" s="44"/>
      <c r="J201" s="12"/>
      <c r="K201" s="46"/>
      <c r="L201" s="62"/>
    </row>
    <row r="202" spans="1:12" customFormat="1" ht="25.5" customHeight="1" x14ac:dyDescent="0.25">
      <c r="A202" s="42"/>
      <c r="B202" s="42"/>
      <c r="C202" s="43" t="s">
        <v>24</v>
      </c>
      <c r="D202" s="12">
        <v>5991</v>
      </c>
      <c r="E202" s="111" t="s">
        <v>106</v>
      </c>
      <c r="F202" s="111"/>
      <c r="G202" s="111"/>
      <c r="H202" s="13">
        <v>8997167.8300000001</v>
      </c>
      <c r="I202" s="44" t="s">
        <v>4</v>
      </c>
      <c r="J202" s="12">
        <v>0</v>
      </c>
      <c r="K202" s="45" t="s">
        <v>5</v>
      </c>
      <c r="L202" s="61">
        <v>0</v>
      </c>
    </row>
    <row r="203" spans="1:12" s="30" customFormat="1" ht="25.5" customHeight="1" x14ac:dyDescent="0.25">
      <c r="A203" s="29"/>
      <c r="B203" s="29"/>
      <c r="C203" s="50"/>
      <c r="D203" s="12"/>
      <c r="E203" s="49"/>
      <c r="F203" s="49"/>
      <c r="G203" s="49"/>
      <c r="H203" s="13"/>
      <c r="I203" s="44"/>
      <c r="J203" s="12"/>
      <c r="K203" s="46"/>
      <c r="L203" s="62"/>
    </row>
    <row r="204" spans="1:12" s="30" customFormat="1" ht="25.5" customHeight="1" x14ac:dyDescent="0.25">
      <c r="A204" s="29"/>
      <c r="B204" s="29"/>
      <c r="C204" s="43" t="s">
        <v>24</v>
      </c>
      <c r="D204" s="12">
        <v>7231</v>
      </c>
      <c r="E204" s="111" t="s">
        <v>107</v>
      </c>
      <c r="F204" s="111"/>
      <c r="G204" s="111"/>
      <c r="H204" s="13">
        <v>12134293.119999999</v>
      </c>
      <c r="I204" s="44" t="s">
        <v>4</v>
      </c>
      <c r="J204" s="12">
        <v>12</v>
      </c>
      <c r="K204" s="45" t="s">
        <v>5</v>
      </c>
      <c r="L204" s="61">
        <v>884.65</v>
      </c>
    </row>
    <row r="205" spans="1:12" s="30" customFormat="1" ht="25.2" customHeight="1" x14ac:dyDescent="0.25">
      <c r="A205" s="29"/>
      <c r="B205" s="29"/>
      <c r="C205" s="47"/>
      <c r="D205" s="19"/>
      <c r="E205" s="48"/>
      <c r="F205" s="48"/>
      <c r="G205" s="48"/>
      <c r="H205" s="17"/>
      <c r="I205" s="46"/>
      <c r="J205" s="19"/>
      <c r="K205" s="46"/>
      <c r="L205" s="62"/>
    </row>
    <row r="206" spans="1:12" s="30" customFormat="1" ht="25.5" customHeight="1" x14ac:dyDescent="0.25">
      <c r="A206" s="29"/>
      <c r="B206" s="29"/>
      <c r="C206" s="43" t="s">
        <v>24</v>
      </c>
      <c r="D206" s="12">
        <v>6333</v>
      </c>
      <c r="E206" s="111" t="s">
        <v>108</v>
      </c>
      <c r="F206" s="111"/>
      <c r="G206" s="111"/>
      <c r="H206" s="13">
        <v>8371471.7999999998</v>
      </c>
      <c r="I206" s="44" t="s">
        <v>4</v>
      </c>
      <c r="J206" s="12">
        <v>7</v>
      </c>
      <c r="K206" s="45" t="s">
        <v>5</v>
      </c>
      <c r="L206" s="61">
        <v>21834.89</v>
      </c>
    </row>
    <row r="207" spans="1:12" s="30" customFormat="1" ht="25.5" customHeight="1" x14ac:dyDescent="0.25">
      <c r="A207" s="29"/>
      <c r="B207" s="29"/>
      <c r="C207" s="47"/>
      <c r="D207" s="19"/>
      <c r="E207" s="48"/>
      <c r="F207" s="48"/>
      <c r="G207" s="48"/>
      <c r="H207" s="17"/>
      <c r="I207" s="46"/>
      <c r="J207" s="19"/>
      <c r="K207" s="46"/>
      <c r="L207" s="62"/>
    </row>
    <row r="208" spans="1:12" s="30" customFormat="1" ht="25.5" customHeight="1" x14ac:dyDescent="0.25">
      <c r="A208" s="29"/>
      <c r="B208" s="29"/>
      <c r="C208" s="43" t="s">
        <v>24</v>
      </c>
      <c r="D208" s="12">
        <v>7587</v>
      </c>
      <c r="E208" s="111" t="s">
        <v>109</v>
      </c>
      <c r="F208" s="111"/>
      <c r="G208" s="111"/>
      <c r="H208" s="13">
        <v>8454402.3300000001</v>
      </c>
      <c r="I208" s="44" t="s">
        <v>4</v>
      </c>
      <c r="J208" s="12">
        <v>6</v>
      </c>
      <c r="K208" s="45" t="s">
        <v>5</v>
      </c>
      <c r="L208" s="61">
        <v>9902.06</v>
      </c>
    </row>
    <row r="209" spans="1:12" s="30" customFormat="1" ht="25.5" customHeight="1" x14ac:dyDescent="0.25">
      <c r="A209" s="29"/>
      <c r="B209" s="29"/>
      <c r="C209" s="47"/>
      <c r="D209" s="19"/>
      <c r="E209" s="48"/>
      <c r="F209" s="48"/>
      <c r="G209" s="48"/>
      <c r="H209" s="17"/>
      <c r="I209" s="46"/>
      <c r="J209" s="19"/>
      <c r="K209" s="46"/>
      <c r="L209" s="62"/>
    </row>
    <row r="210" spans="1:12" s="30" customFormat="1" ht="25.5" customHeight="1" x14ac:dyDescent="0.25">
      <c r="A210" s="29"/>
      <c r="B210" s="29"/>
      <c r="C210" s="43" t="s">
        <v>24</v>
      </c>
      <c r="D210" s="12">
        <v>7360</v>
      </c>
      <c r="E210" s="111" t="s">
        <v>110</v>
      </c>
      <c r="F210" s="111"/>
      <c r="G210" s="111"/>
      <c r="H210" s="13">
        <v>9915506.4299999997</v>
      </c>
      <c r="I210" s="44" t="s">
        <v>4</v>
      </c>
      <c r="J210" s="12">
        <v>18</v>
      </c>
      <c r="K210" s="45" t="s">
        <v>5</v>
      </c>
      <c r="L210" s="61">
        <v>2900.97</v>
      </c>
    </row>
    <row r="211" spans="1:12" s="30" customFormat="1" ht="25.5" customHeight="1" x14ac:dyDescent="0.25">
      <c r="A211" s="29"/>
      <c r="B211" s="29"/>
      <c r="C211" s="47"/>
      <c r="D211" s="19"/>
      <c r="E211" s="48"/>
      <c r="F211" s="48"/>
      <c r="G211" s="48"/>
      <c r="H211" s="17"/>
      <c r="I211" s="46"/>
      <c r="J211" s="19"/>
      <c r="K211" s="46"/>
      <c r="L211" s="62"/>
    </row>
    <row r="212" spans="1:12" customFormat="1" ht="25.5" customHeight="1" x14ac:dyDescent="0.25">
      <c r="A212" s="42"/>
      <c r="B212" s="42"/>
      <c r="C212" s="43" t="s">
        <v>24</v>
      </c>
      <c r="D212" s="12">
        <v>7568</v>
      </c>
      <c r="E212" s="111" t="s">
        <v>111</v>
      </c>
      <c r="F212" s="111"/>
      <c r="G212" s="111"/>
      <c r="H212" s="13">
        <v>9536754.2699999996</v>
      </c>
      <c r="I212" s="44" t="s">
        <v>4</v>
      </c>
      <c r="J212" s="12">
        <v>3</v>
      </c>
      <c r="K212" s="45" t="s">
        <v>5</v>
      </c>
      <c r="L212" s="61">
        <v>281.66000000000003</v>
      </c>
    </row>
    <row r="213" spans="1:12" customFormat="1" ht="25.5" customHeight="1" x14ac:dyDescent="0.25">
      <c r="A213" s="42"/>
      <c r="B213" s="42"/>
      <c r="C213" s="47"/>
      <c r="D213" s="19"/>
      <c r="E213" s="48"/>
      <c r="F213" s="48"/>
      <c r="G213" s="48"/>
      <c r="H213" s="17"/>
      <c r="I213" s="46"/>
      <c r="J213" s="19"/>
      <c r="K213" s="46"/>
      <c r="L213" s="62"/>
    </row>
    <row r="214" spans="1:12" customFormat="1" ht="25.5" customHeight="1" x14ac:dyDescent="0.25">
      <c r="A214" s="42"/>
      <c r="B214" s="42"/>
      <c r="C214" s="43" t="s">
        <v>24</v>
      </c>
      <c r="D214" s="12">
        <v>2638</v>
      </c>
      <c r="E214" s="111" t="s">
        <v>112</v>
      </c>
      <c r="F214" s="111"/>
      <c r="G214" s="111"/>
      <c r="H214" s="13">
        <v>5264670.53</v>
      </c>
      <c r="I214" s="44" t="s">
        <v>4</v>
      </c>
      <c r="J214" s="12">
        <v>2</v>
      </c>
      <c r="K214" s="45" t="s">
        <v>5</v>
      </c>
      <c r="L214" s="61">
        <v>155.21</v>
      </c>
    </row>
    <row r="215" spans="1:12" s="30" customFormat="1" ht="25.5" customHeight="1" x14ac:dyDescent="0.25">
      <c r="A215" s="29"/>
      <c r="B215" s="29"/>
      <c r="C215" s="47"/>
      <c r="D215" s="19"/>
      <c r="E215" s="48"/>
      <c r="F215" s="48"/>
      <c r="G215" s="48"/>
      <c r="H215" s="17"/>
      <c r="I215" s="46"/>
      <c r="J215" s="19"/>
      <c r="K215" s="46"/>
      <c r="L215" s="62"/>
    </row>
    <row r="216" spans="1:12" s="30" customFormat="1" ht="25.5" customHeight="1" x14ac:dyDescent="0.25">
      <c r="A216" s="29"/>
      <c r="B216" s="29"/>
      <c r="C216" s="43" t="s">
        <v>24</v>
      </c>
      <c r="D216" s="12">
        <v>5781</v>
      </c>
      <c r="E216" s="111" t="s">
        <v>113</v>
      </c>
      <c r="F216" s="111"/>
      <c r="G216" s="111"/>
      <c r="H216" s="13">
        <v>7733508.5999999996</v>
      </c>
      <c r="I216" s="44" t="s">
        <v>4</v>
      </c>
      <c r="J216" s="12">
        <v>5</v>
      </c>
      <c r="K216" s="45" t="s">
        <v>5</v>
      </c>
      <c r="L216" s="61">
        <v>1265.7</v>
      </c>
    </row>
    <row r="217" spans="1:12" s="30" customFormat="1" ht="25.5" customHeight="1" x14ac:dyDescent="0.25">
      <c r="A217" s="29"/>
      <c r="B217" s="29"/>
      <c r="C217" s="47"/>
      <c r="D217" s="19"/>
      <c r="E217" s="48"/>
      <c r="F217" s="48"/>
      <c r="G217" s="48"/>
      <c r="H217" s="17"/>
      <c r="I217" s="46"/>
      <c r="J217" s="19"/>
      <c r="K217" s="46"/>
      <c r="L217" s="62"/>
    </row>
    <row r="218" spans="1:12" s="30" customFormat="1" ht="25.5" customHeight="1" x14ac:dyDescent="0.25">
      <c r="A218" s="29"/>
      <c r="B218" s="29"/>
      <c r="C218" s="43" t="s">
        <v>24</v>
      </c>
      <c r="D218" s="12">
        <v>7488</v>
      </c>
      <c r="E218" s="111" t="s">
        <v>114</v>
      </c>
      <c r="F218" s="111"/>
      <c r="G218" s="111"/>
      <c r="H218" s="13">
        <v>12303341.58</v>
      </c>
      <c r="I218" s="44" t="s">
        <v>4</v>
      </c>
      <c r="J218" s="12">
        <v>3</v>
      </c>
      <c r="K218" s="45" t="s">
        <v>5</v>
      </c>
      <c r="L218" s="61">
        <v>3637.97</v>
      </c>
    </row>
    <row r="219" spans="1:12" s="30" customFormat="1" ht="25.5" customHeight="1" x14ac:dyDescent="0.25">
      <c r="A219" s="29"/>
      <c r="B219" s="29"/>
      <c r="C219" s="47"/>
      <c r="D219" s="19"/>
      <c r="E219" s="48"/>
      <c r="F219" s="48"/>
      <c r="G219" s="48"/>
      <c r="H219" s="17"/>
      <c r="I219" s="46"/>
      <c r="J219" s="19"/>
      <c r="K219" s="46"/>
      <c r="L219" s="62"/>
    </row>
    <row r="220" spans="1:12" s="30" customFormat="1" ht="25.5" customHeight="1" x14ac:dyDescent="0.25">
      <c r="A220" s="29"/>
      <c r="B220" s="29"/>
      <c r="C220" s="43" t="s">
        <v>24</v>
      </c>
      <c r="D220" s="12">
        <v>8150</v>
      </c>
      <c r="E220" s="111" t="s">
        <v>115</v>
      </c>
      <c r="F220" s="111"/>
      <c r="G220" s="111"/>
      <c r="H220" s="13">
        <v>8155839.3099999996</v>
      </c>
      <c r="I220" s="44" t="s">
        <v>4</v>
      </c>
      <c r="J220" s="12">
        <v>5</v>
      </c>
      <c r="K220" s="45" t="s">
        <v>5</v>
      </c>
      <c r="L220" s="61">
        <v>10220.290000000001</v>
      </c>
    </row>
    <row r="221" spans="1:12" s="30" customFormat="1" ht="25.5" customHeight="1" x14ac:dyDescent="0.25">
      <c r="A221" s="29"/>
      <c r="B221" s="29"/>
      <c r="C221" s="47"/>
      <c r="D221" s="19"/>
      <c r="E221" s="48"/>
      <c r="F221" s="48"/>
      <c r="G221" s="48"/>
      <c r="H221" s="17"/>
      <c r="I221" s="46"/>
      <c r="J221" s="19"/>
      <c r="K221" s="46"/>
      <c r="L221" s="62"/>
    </row>
    <row r="222" spans="1:12" customFormat="1" ht="25.5" customHeight="1" x14ac:dyDescent="0.25">
      <c r="A222" s="42"/>
      <c r="B222" s="42"/>
      <c r="C222" s="43" t="s">
        <v>24</v>
      </c>
      <c r="D222" s="12">
        <v>7118</v>
      </c>
      <c r="E222" s="111" t="s">
        <v>116</v>
      </c>
      <c r="F222" s="111"/>
      <c r="G222" s="111"/>
      <c r="H222" s="13">
        <v>28126166.649999999</v>
      </c>
      <c r="I222" s="44" t="s">
        <v>4</v>
      </c>
      <c r="J222" s="12">
        <v>9</v>
      </c>
      <c r="K222" s="45" t="s">
        <v>5</v>
      </c>
      <c r="L222" s="61">
        <v>18719.990000000002</v>
      </c>
    </row>
    <row r="223" spans="1:12" s="30" customFormat="1" ht="25.5" customHeight="1" x14ac:dyDescent="0.25">
      <c r="A223" s="29"/>
      <c r="B223" s="29"/>
      <c r="C223" s="47"/>
      <c r="D223" s="19"/>
      <c r="E223" s="48"/>
      <c r="F223" s="48"/>
      <c r="G223" s="48"/>
      <c r="H223" s="17"/>
      <c r="I223" s="46"/>
      <c r="J223" s="19"/>
      <c r="K223" s="46"/>
      <c r="L223" s="62"/>
    </row>
    <row r="224" spans="1:12" s="30" customFormat="1" ht="25.5" customHeight="1" x14ac:dyDescent="0.25">
      <c r="A224" s="29"/>
      <c r="B224" s="29"/>
      <c r="C224" s="43" t="s">
        <v>24</v>
      </c>
      <c r="D224" s="12">
        <v>5400</v>
      </c>
      <c r="E224" s="111" t="s">
        <v>117</v>
      </c>
      <c r="F224" s="111"/>
      <c r="G224" s="111"/>
      <c r="H224" s="13">
        <v>8712409.5</v>
      </c>
      <c r="I224" s="44" t="s">
        <v>4</v>
      </c>
      <c r="J224" s="12">
        <v>16</v>
      </c>
      <c r="K224" s="45" t="s">
        <v>5</v>
      </c>
      <c r="L224" s="61">
        <v>12118.12</v>
      </c>
    </row>
    <row r="225" spans="1:12" s="30" customFormat="1" ht="25.5" customHeight="1" x14ac:dyDescent="0.25">
      <c r="A225" s="29"/>
      <c r="B225" s="29"/>
      <c r="C225" s="47"/>
      <c r="D225" s="19"/>
      <c r="E225" s="48"/>
      <c r="F225" s="48"/>
      <c r="G225" s="48"/>
      <c r="H225" s="17"/>
      <c r="I225" s="46"/>
      <c r="J225" s="19"/>
      <c r="K225" s="46"/>
      <c r="L225" s="62"/>
    </row>
    <row r="226" spans="1:12" s="30" customFormat="1" ht="25.5" customHeight="1" x14ac:dyDescent="0.25">
      <c r="A226" s="29"/>
      <c r="B226" s="29"/>
      <c r="C226" s="43" t="s">
        <v>24</v>
      </c>
      <c r="D226" s="12">
        <v>6729</v>
      </c>
      <c r="E226" s="111" t="s">
        <v>118</v>
      </c>
      <c r="F226" s="111"/>
      <c r="G226" s="111"/>
      <c r="H226" s="13">
        <v>9316755.2599999998</v>
      </c>
      <c r="I226" s="44" t="s">
        <v>4</v>
      </c>
      <c r="J226" s="12">
        <v>16</v>
      </c>
      <c r="K226" s="45" t="s">
        <v>5</v>
      </c>
      <c r="L226" s="61">
        <v>5271.26</v>
      </c>
    </row>
    <row r="227" spans="1:12" s="30" customFormat="1" ht="25.5" customHeight="1" x14ac:dyDescent="0.25">
      <c r="A227" s="29"/>
      <c r="B227" s="29"/>
      <c r="C227" s="47"/>
      <c r="D227" s="19"/>
      <c r="E227" s="48"/>
      <c r="F227" s="48"/>
      <c r="G227" s="48"/>
      <c r="H227" s="17"/>
      <c r="I227" s="46"/>
      <c r="J227" s="19"/>
      <c r="K227" s="46"/>
      <c r="L227" s="62"/>
    </row>
    <row r="228" spans="1:12" customFormat="1" ht="25.5" customHeight="1" x14ac:dyDescent="0.25">
      <c r="A228" s="42"/>
      <c r="B228" s="42"/>
      <c r="C228" s="43" t="s">
        <v>24</v>
      </c>
      <c r="D228" s="12">
        <v>8579</v>
      </c>
      <c r="E228" s="111" t="s">
        <v>119</v>
      </c>
      <c r="F228" s="111"/>
      <c r="G228" s="111"/>
      <c r="H228" s="13">
        <v>10184296.779999999</v>
      </c>
      <c r="I228" s="44" t="s">
        <v>4</v>
      </c>
      <c r="J228" s="12">
        <v>31</v>
      </c>
      <c r="K228" s="45" t="s">
        <v>5</v>
      </c>
      <c r="L228" s="61">
        <v>11190.94</v>
      </c>
    </row>
    <row r="229" spans="1:12" s="30" customFormat="1" ht="25.5" customHeight="1" x14ac:dyDescent="0.25">
      <c r="A229" s="29"/>
      <c r="B229" s="29"/>
      <c r="C229" s="47"/>
      <c r="D229" s="19"/>
      <c r="E229" s="48"/>
      <c r="F229" s="48"/>
      <c r="G229" s="48"/>
      <c r="H229" s="17"/>
      <c r="I229" s="46"/>
      <c r="J229" s="19"/>
      <c r="K229" s="46"/>
      <c r="L229" s="62"/>
    </row>
    <row r="230" spans="1:12" customFormat="1" ht="25.5" customHeight="1" x14ac:dyDescent="0.25">
      <c r="A230" s="42"/>
      <c r="B230" s="42"/>
      <c r="C230" s="43" t="s">
        <v>24</v>
      </c>
      <c r="D230" s="12">
        <v>6492</v>
      </c>
      <c r="E230" s="111" t="s">
        <v>2885</v>
      </c>
      <c r="F230" s="111"/>
      <c r="G230" s="111"/>
      <c r="H230" s="13">
        <v>8615706.7300000004</v>
      </c>
      <c r="I230" s="44" t="s">
        <v>4</v>
      </c>
      <c r="J230" s="12">
        <v>36</v>
      </c>
      <c r="K230" s="45" t="s">
        <v>5</v>
      </c>
      <c r="L230" s="61">
        <v>18262.72</v>
      </c>
    </row>
    <row r="231" spans="1:12" s="30" customFormat="1" ht="25.5" customHeight="1" x14ac:dyDescent="0.25">
      <c r="A231" s="29"/>
      <c r="B231" s="29"/>
      <c r="C231" s="47"/>
      <c r="D231" s="19"/>
      <c r="E231" s="48"/>
      <c r="F231" s="48"/>
      <c r="G231" s="48"/>
      <c r="H231" s="17"/>
      <c r="I231" s="46"/>
      <c r="J231" s="19"/>
      <c r="K231" s="46"/>
      <c r="L231" s="62"/>
    </row>
    <row r="232" spans="1:12" customFormat="1" ht="25.5" customHeight="1" x14ac:dyDescent="0.25">
      <c r="A232" s="42"/>
      <c r="B232" s="42"/>
      <c r="C232" s="43" t="s">
        <v>24</v>
      </c>
      <c r="D232" s="12">
        <v>8681</v>
      </c>
      <c r="E232" s="111" t="s">
        <v>2886</v>
      </c>
      <c r="F232" s="111"/>
      <c r="G232" s="111"/>
      <c r="H232" s="13">
        <v>13211172.130000001</v>
      </c>
      <c r="I232" s="44" t="s">
        <v>4</v>
      </c>
      <c r="J232" s="12">
        <v>83</v>
      </c>
      <c r="K232" s="45" t="s">
        <v>5</v>
      </c>
      <c r="L232" s="61">
        <v>33973.949999999997</v>
      </c>
    </row>
    <row r="233" spans="1:12" s="30" customFormat="1" ht="25.5" customHeight="1" x14ac:dyDescent="0.25">
      <c r="A233" s="29"/>
      <c r="B233" s="29"/>
      <c r="C233" s="47"/>
      <c r="D233" s="19"/>
      <c r="E233" s="48"/>
      <c r="F233" s="48"/>
      <c r="G233" s="48"/>
      <c r="H233" s="17"/>
      <c r="I233" s="46"/>
      <c r="J233" s="19"/>
      <c r="K233" s="46"/>
      <c r="L233" s="62"/>
    </row>
    <row r="234" spans="1:12" customFormat="1" ht="25.5" customHeight="1" x14ac:dyDescent="0.25">
      <c r="A234" s="42"/>
      <c r="B234" s="42"/>
      <c r="C234" s="43" t="s">
        <v>24</v>
      </c>
      <c r="D234" s="12">
        <v>8488</v>
      </c>
      <c r="E234" s="111" t="s">
        <v>3075</v>
      </c>
      <c r="F234" s="111"/>
      <c r="G234" s="111"/>
      <c r="H234" s="13">
        <v>10654210.189999999</v>
      </c>
      <c r="I234" s="44" t="s">
        <v>4</v>
      </c>
      <c r="J234" s="12">
        <v>102</v>
      </c>
      <c r="K234" s="45" t="s">
        <v>5</v>
      </c>
      <c r="L234" s="61">
        <v>73106.429999999993</v>
      </c>
    </row>
    <row r="235" spans="1:12" customFormat="1" ht="25.5" customHeight="1" x14ac:dyDescent="0.25">
      <c r="A235" s="42"/>
      <c r="B235" s="42"/>
      <c r="C235" s="47"/>
      <c r="D235" s="19"/>
      <c r="E235" s="48"/>
      <c r="F235" s="48"/>
      <c r="G235" s="48"/>
      <c r="H235" s="17"/>
      <c r="I235" s="46"/>
      <c r="J235" s="19"/>
      <c r="K235" s="46"/>
      <c r="L235" s="46"/>
    </row>
    <row r="236" spans="1:12" s="30" customFormat="1" ht="25.5" customHeight="1" x14ac:dyDescent="0.25">
      <c r="A236" s="29"/>
      <c r="B236" s="29"/>
      <c r="C236" s="43" t="s">
        <v>24</v>
      </c>
      <c r="D236" s="12">
        <v>7632</v>
      </c>
      <c r="E236" s="111" t="s">
        <v>3348</v>
      </c>
      <c r="F236" s="111"/>
      <c r="G236" s="111"/>
      <c r="H236" s="13">
        <v>13743008.130000001</v>
      </c>
      <c r="I236" s="44" t="s">
        <v>4</v>
      </c>
      <c r="J236" s="12">
        <v>146</v>
      </c>
      <c r="K236" s="45" t="s">
        <v>5</v>
      </c>
      <c r="L236" s="61">
        <v>44105.7</v>
      </c>
    </row>
    <row r="237" spans="1:12" customFormat="1" ht="25.5" customHeight="1" x14ac:dyDescent="0.25">
      <c r="A237" s="42"/>
      <c r="B237" s="42"/>
      <c r="C237" s="47"/>
      <c r="D237" s="19"/>
      <c r="E237" s="48"/>
      <c r="F237" s="48"/>
      <c r="G237" s="48"/>
      <c r="H237" s="17"/>
      <c r="I237" s="46"/>
      <c r="J237" s="19"/>
      <c r="K237" s="46"/>
      <c r="L237" s="46"/>
    </row>
    <row r="238" spans="1:12" s="30" customFormat="1" ht="25.5" customHeight="1" x14ac:dyDescent="0.25">
      <c r="A238" s="29"/>
      <c r="B238" s="29"/>
      <c r="C238" s="43" t="s">
        <v>24</v>
      </c>
      <c r="D238" s="12">
        <v>4031</v>
      </c>
      <c r="E238" s="111" t="s">
        <v>3349</v>
      </c>
      <c r="F238" s="111"/>
      <c r="G238" s="111"/>
      <c r="H238" s="13">
        <v>7636789.8899999997</v>
      </c>
      <c r="I238" s="44" t="s">
        <v>4</v>
      </c>
      <c r="J238" s="12">
        <v>50</v>
      </c>
      <c r="K238" s="45" t="s">
        <v>5</v>
      </c>
      <c r="L238" s="61">
        <v>19205.939999999999</v>
      </c>
    </row>
    <row r="239" spans="1:12" customFormat="1" ht="25.5" customHeight="1" x14ac:dyDescent="0.25">
      <c r="A239" s="42"/>
      <c r="B239" s="42"/>
      <c r="C239" s="47"/>
      <c r="D239" s="19"/>
      <c r="E239" s="48"/>
      <c r="F239" s="48"/>
      <c r="G239" s="48"/>
      <c r="H239" s="17"/>
      <c r="I239" s="46"/>
      <c r="J239" s="19"/>
      <c r="K239" s="46"/>
      <c r="L239" s="46"/>
    </row>
    <row r="240" spans="1:12" s="30" customFormat="1" ht="25.5" customHeight="1" x14ac:dyDescent="0.25">
      <c r="A240" s="29"/>
      <c r="B240" s="29"/>
      <c r="C240" s="43" t="s">
        <v>24</v>
      </c>
      <c r="D240" s="12">
        <v>5712</v>
      </c>
      <c r="E240" s="111" t="s">
        <v>3724</v>
      </c>
      <c r="F240" s="111"/>
      <c r="G240" s="111"/>
      <c r="H240" s="13">
        <v>9226613.3499999996</v>
      </c>
      <c r="I240" s="44" t="s">
        <v>4</v>
      </c>
      <c r="J240" s="12">
        <v>209</v>
      </c>
      <c r="K240" s="45" t="s">
        <v>5</v>
      </c>
      <c r="L240" s="61">
        <v>108627.16</v>
      </c>
    </row>
    <row r="241" spans="1:13" s="30" customFormat="1" ht="25.5" customHeight="1" x14ac:dyDescent="0.25">
      <c r="A241" s="29"/>
      <c r="B241" s="29"/>
      <c r="C241" s="96"/>
      <c r="D241" s="97"/>
      <c r="E241" s="98"/>
      <c r="F241" s="98"/>
      <c r="G241" s="98"/>
      <c r="H241" s="99"/>
      <c r="I241" s="100"/>
      <c r="J241" s="97"/>
      <c r="K241" s="100"/>
      <c r="L241" s="101"/>
    </row>
    <row r="242" spans="1:13" s="30" customFormat="1" ht="25.5" customHeight="1" x14ac:dyDescent="0.25">
      <c r="A242" s="29"/>
      <c r="B242" s="29"/>
      <c r="C242" s="43" t="s">
        <v>24</v>
      </c>
      <c r="D242" s="12">
        <v>7827</v>
      </c>
      <c r="E242" s="111" t="s">
        <v>3725</v>
      </c>
      <c r="F242" s="111"/>
      <c r="G242" s="111"/>
      <c r="H242" s="13">
        <v>11480008.609999999</v>
      </c>
      <c r="I242" s="44" t="s">
        <v>4</v>
      </c>
      <c r="J242" s="12">
        <v>418</v>
      </c>
      <c r="K242" s="45" t="s">
        <v>5</v>
      </c>
      <c r="L242" s="61">
        <v>204124.55</v>
      </c>
    </row>
    <row r="243" spans="1:13" customFormat="1" ht="25.5" customHeight="1" x14ac:dyDescent="0.25">
      <c r="A243" s="42"/>
      <c r="B243" s="42"/>
      <c r="C243" s="47"/>
      <c r="D243" s="19"/>
      <c r="E243" s="48"/>
      <c r="F243" s="48"/>
      <c r="G243" s="48"/>
      <c r="H243" s="17"/>
      <c r="I243" s="46"/>
      <c r="J243" s="19"/>
      <c r="K243" s="46"/>
      <c r="L243" s="46"/>
    </row>
    <row r="244" spans="1:13" customFormat="1" ht="25.5" customHeight="1" x14ac:dyDescent="0.25">
      <c r="A244" s="42"/>
      <c r="B244" s="42"/>
      <c r="C244" s="43" t="s">
        <v>24</v>
      </c>
      <c r="D244" s="12">
        <v>10405</v>
      </c>
      <c r="E244" s="111" t="s">
        <v>3768</v>
      </c>
      <c r="F244" s="111"/>
      <c r="G244" s="111"/>
      <c r="H244" s="13">
        <v>14798403</v>
      </c>
      <c r="I244" s="44" t="s">
        <v>4</v>
      </c>
      <c r="J244" s="12">
        <v>987</v>
      </c>
      <c r="K244" s="45" t="s">
        <v>5</v>
      </c>
      <c r="L244" s="61">
        <v>767322.69</v>
      </c>
    </row>
    <row r="245" spans="1:13" customFormat="1" ht="25.5" customHeight="1" x14ac:dyDescent="0.25">
      <c r="A245" s="42"/>
      <c r="B245" s="42"/>
      <c r="C245" s="96"/>
      <c r="D245" s="97"/>
      <c r="E245" s="98"/>
      <c r="F245" s="98"/>
      <c r="G245" s="98"/>
      <c r="H245" s="99"/>
      <c r="I245" s="100"/>
      <c r="J245" s="97"/>
      <c r="K245" s="100"/>
      <c r="L245" s="101"/>
    </row>
    <row r="246" spans="1:13" customFormat="1" ht="25.5" customHeight="1" x14ac:dyDescent="0.25">
      <c r="A246" s="42"/>
      <c r="B246" s="42"/>
      <c r="C246" s="43" t="s">
        <v>24</v>
      </c>
      <c r="D246" s="12">
        <v>7311</v>
      </c>
      <c r="E246" s="111" t="s">
        <v>3770</v>
      </c>
      <c r="F246" s="111"/>
      <c r="G246" s="111"/>
      <c r="H246" s="13">
        <v>15232192.82</v>
      </c>
      <c r="I246" s="44" t="s">
        <v>4</v>
      </c>
      <c r="J246" s="12">
        <v>2108</v>
      </c>
      <c r="K246" s="45" t="s">
        <v>5</v>
      </c>
      <c r="L246" s="61">
        <v>4622940.9800000004</v>
      </c>
    </row>
    <row r="247" spans="1:13" customFormat="1" ht="25.5" customHeight="1" x14ac:dyDescent="0.25">
      <c r="A247" s="42"/>
      <c r="B247" s="42"/>
      <c r="C247" s="47"/>
      <c r="D247" s="19"/>
      <c r="E247" s="48"/>
      <c r="F247" s="48"/>
      <c r="G247" s="48"/>
      <c r="H247" s="17"/>
      <c r="I247" s="46"/>
      <c r="J247" s="19"/>
      <c r="K247" s="46"/>
      <c r="L247" s="46"/>
    </row>
    <row r="248" spans="1:13" ht="25.5" customHeight="1" x14ac:dyDescent="0.25">
      <c r="A248" s="112" t="s">
        <v>3772</v>
      </c>
      <c r="B248" s="113"/>
      <c r="C248" s="113"/>
      <c r="D248" s="113"/>
      <c r="E248" s="113"/>
      <c r="F248" s="113"/>
      <c r="G248" s="113"/>
      <c r="H248" s="113"/>
      <c r="I248" s="113"/>
      <c r="J248" s="113"/>
      <c r="K248" s="114" t="s">
        <v>3771</v>
      </c>
      <c r="L248" s="115"/>
      <c r="M248"/>
    </row>
    <row r="249" spans="1:13" s="11" customFormat="1" ht="26.25" customHeight="1" x14ac:dyDescent="0.25">
      <c r="A249" s="41" t="s">
        <v>120</v>
      </c>
      <c r="B249" s="41" t="s">
        <v>121</v>
      </c>
      <c r="C249" s="31" t="s">
        <v>122</v>
      </c>
      <c r="D249" s="31" t="s">
        <v>123</v>
      </c>
      <c r="E249" s="32" t="s">
        <v>124</v>
      </c>
      <c r="F249" s="31" t="s">
        <v>125</v>
      </c>
      <c r="G249" s="33" t="s">
        <v>126</v>
      </c>
      <c r="H249" s="31" t="s">
        <v>127</v>
      </c>
      <c r="I249" s="34" t="s">
        <v>128</v>
      </c>
      <c r="J249" s="31" t="s">
        <v>129</v>
      </c>
      <c r="K249" s="35" t="s">
        <v>130</v>
      </c>
      <c r="L249" s="40" t="s">
        <v>131</v>
      </c>
      <c r="M249" s="72"/>
    </row>
    <row r="250" spans="1:13" customFormat="1" ht="14.4" x14ac:dyDescent="0.3">
      <c r="A250" s="90" t="s">
        <v>164</v>
      </c>
      <c r="B250" s="90" t="s">
        <v>283</v>
      </c>
      <c r="C250" s="90" t="s">
        <v>284</v>
      </c>
      <c r="D250" s="90" t="s">
        <v>285</v>
      </c>
      <c r="E250" s="90" t="s">
        <v>582</v>
      </c>
      <c r="F250" s="91">
        <v>44938</v>
      </c>
      <c r="G250" s="3">
        <v>39</v>
      </c>
      <c r="H250" s="90"/>
      <c r="I250" s="93">
        <v>10010000004000</v>
      </c>
      <c r="J250" s="36" t="str">
        <f>VLOOKUP(I250,'Nom Ceges'!A:B,2,FALSE)</f>
        <v>SECRETARIA RECTORAT</v>
      </c>
      <c r="K250" s="105">
        <v>44979</v>
      </c>
      <c r="L250" s="94" t="s">
        <v>171</v>
      </c>
      <c r="M250" s="94" t="s">
        <v>138</v>
      </c>
    </row>
    <row r="251" spans="1:13" customFormat="1" ht="14.4" x14ac:dyDescent="0.3">
      <c r="A251" s="90" t="s">
        <v>139</v>
      </c>
      <c r="B251" s="90" t="s">
        <v>542</v>
      </c>
      <c r="C251" s="90" t="s">
        <v>543</v>
      </c>
      <c r="D251" s="90" t="s">
        <v>544</v>
      </c>
      <c r="E251" s="90" t="s">
        <v>697</v>
      </c>
      <c r="F251" s="91">
        <v>44926</v>
      </c>
      <c r="G251" s="3">
        <v>374.25</v>
      </c>
      <c r="H251" s="90" t="s">
        <v>698</v>
      </c>
      <c r="I251" s="93">
        <v>10010001561000</v>
      </c>
      <c r="J251" s="36" t="str">
        <f>VLOOKUP(I251,'Nom Ceges'!A:B,2,FALSE)</f>
        <v>GABINET DEL RECTORAT</v>
      </c>
      <c r="K251" s="105">
        <v>45008</v>
      </c>
      <c r="L251" s="94" t="s">
        <v>171</v>
      </c>
      <c r="M251" s="94" t="s">
        <v>138</v>
      </c>
    </row>
    <row r="252" spans="1:13" customFormat="1" ht="14.4" x14ac:dyDescent="0.3">
      <c r="A252" s="90" t="s">
        <v>164</v>
      </c>
      <c r="B252" s="90" t="s">
        <v>2859</v>
      </c>
      <c r="C252" s="90" t="s">
        <v>2860</v>
      </c>
      <c r="D252" s="90" t="s">
        <v>2861</v>
      </c>
      <c r="E252" s="90" t="s">
        <v>3719</v>
      </c>
      <c r="F252" s="91">
        <v>45170</v>
      </c>
      <c r="G252" s="3">
        <v>-83.93</v>
      </c>
      <c r="H252" s="90" t="s">
        <v>2902</v>
      </c>
      <c r="I252" s="93">
        <v>10010001561000</v>
      </c>
      <c r="J252" s="36" t="str">
        <f>VLOOKUP(I252,'Nom Ceges'!A:B,2,FALSE)</f>
        <v>GABINET DEL RECTORAT</v>
      </c>
      <c r="K252" s="105">
        <v>45170</v>
      </c>
      <c r="L252" s="94" t="s">
        <v>171</v>
      </c>
      <c r="M252" s="94" t="s">
        <v>204</v>
      </c>
    </row>
    <row r="253" spans="1:13" customFormat="1" ht="14.4" x14ac:dyDescent="0.3">
      <c r="A253" s="90" t="s">
        <v>164</v>
      </c>
      <c r="B253" s="90" t="s">
        <v>2859</v>
      </c>
      <c r="C253" s="90" t="s">
        <v>2860</v>
      </c>
      <c r="D253" s="90" t="s">
        <v>2861</v>
      </c>
      <c r="E253" s="90" t="s">
        <v>3720</v>
      </c>
      <c r="F253" s="91">
        <v>45170</v>
      </c>
      <c r="G253" s="3">
        <v>83.93</v>
      </c>
      <c r="H253" s="90" t="s">
        <v>3721</v>
      </c>
      <c r="I253" s="93">
        <v>10010001561000</v>
      </c>
      <c r="J253" s="36" t="str">
        <f>VLOOKUP(I253,'Nom Ceges'!A:B,2,FALSE)</f>
        <v>GABINET DEL RECTORAT</v>
      </c>
      <c r="K253" s="105">
        <v>45170</v>
      </c>
      <c r="L253" s="94" t="s">
        <v>171</v>
      </c>
      <c r="M253" s="94" t="s">
        <v>138</v>
      </c>
    </row>
    <row r="254" spans="1:13" customFormat="1" ht="14.4" x14ac:dyDescent="0.3">
      <c r="A254" s="90" t="s">
        <v>164</v>
      </c>
      <c r="B254" s="90" t="s">
        <v>243</v>
      </c>
      <c r="C254" s="90" t="s">
        <v>244</v>
      </c>
      <c r="D254" s="90" t="s">
        <v>245</v>
      </c>
      <c r="E254" s="90" t="s">
        <v>2915</v>
      </c>
      <c r="F254" s="91">
        <v>45077</v>
      </c>
      <c r="G254" s="3">
        <v>3.91</v>
      </c>
      <c r="H254" s="90"/>
      <c r="I254" s="93">
        <v>10010001561004</v>
      </c>
      <c r="J254" s="36" t="str">
        <f>VLOOKUP(I254,'Nom Ceges'!A:B,2,FALSE)</f>
        <v>GABINET DEL RECTORAT</v>
      </c>
      <c r="K254" s="105">
        <v>45083</v>
      </c>
      <c r="L254" s="94" t="s">
        <v>137</v>
      </c>
      <c r="M254" s="94" t="s">
        <v>138</v>
      </c>
    </row>
    <row r="255" spans="1:13" customFormat="1" ht="14.4" x14ac:dyDescent="0.3">
      <c r="A255" s="90" t="s">
        <v>164</v>
      </c>
      <c r="B255" s="90" t="s">
        <v>243</v>
      </c>
      <c r="C255" s="90" t="s">
        <v>244</v>
      </c>
      <c r="D255" s="90" t="s">
        <v>245</v>
      </c>
      <c r="E255" s="90" t="s">
        <v>3121</v>
      </c>
      <c r="F255" s="91">
        <v>45107</v>
      </c>
      <c r="G255" s="3">
        <v>3.09</v>
      </c>
      <c r="H255" s="90"/>
      <c r="I255" s="93">
        <v>10010001561004</v>
      </c>
      <c r="J255" s="36" t="str">
        <f>VLOOKUP(I255,'Nom Ceges'!A:B,2,FALSE)</f>
        <v>GABINET DEL RECTORAT</v>
      </c>
      <c r="K255" s="105">
        <v>45113</v>
      </c>
      <c r="L255" s="94" t="s">
        <v>137</v>
      </c>
      <c r="M255" s="94" t="s">
        <v>138</v>
      </c>
    </row>
    <row r="256" spans="1:13" customFormat="1" ht="14.4" x14ac:dyDescent="0.3">
      <c r="A256" s="90" t="s">
        <v>164</v>
      </c>
      <c r="B256" s="90" t="s">
        <v>243</v>
      </c>
      <c r="C256" s="90" t="s">
        <v>244</v>
      </c>
      <c r="D256" s="90" t="s">
        <v>245</v>
      </c>
      <c r="E256" s="90" t="s">
        <v>3372</v>
      </c>
      <c r="F256" s="91">
        <v>45138</v>
      </c>
      <c r="G256" s="3">
        <v>2.38</v>
      </c>
      <c r="H256" s="90"/>
      <c r="I256" s="93">
        <v>10010001561004</v>
      </c>
      <c r="J256" s="36" t="str">
        <f>VLOOKUP(I256,'Nom Ceges'!A:B,2,FALSE)</f>
        <v>GABINET DEL RECTORAT</v>
      </c>
      <c r="K256" s="105">
        <v>45146</v>
      </c>
      <c r="L256" s="94" t="s">
        <v>137</v>
      </c>
      <c r="M256" s="94" t="s">
        <v>138</v>
      </c>
    </row>
    <row r="257" spans="1:13" customFormat="1" ht="14.4" x14ac:dyDescent="0.3">
      <c r="A257" s="90" t="s">
        <v>132</v>
      </c>
      <c r="B257" s="90" t="s">
        <v>133</v>
      </c>
      <c r="C257" s="90" t="s">
        <v>134</v>
      </c>
      <c r="D257" s="90" t="s">
        <v>135</v>
      </c>
      <c r="E257" s="90" t="s">
        <v>136</v>
      </c>
      <c r="F257" s="91">
        <v>44350</v>
      </c>
      <c r="G257" s="3">
        <v>10.91</v>
      </c>
      <c r="H257" s="90"/>
      <c r="I257" s="93">
        <v>10020000008000</v>
      </c>
      <c r="J257" s="36" t="str">
        <f>VLOOKUP(I257,'Nom Ceges'!A:B,2,FALSE)</f>
        <v>VR RECERCA</v>
      </c>
      <c r="K257" s="105">
        <v>44641</v>
      </c>
      <c r="L257" s="94" t="s">
        <v>137</v>
      </c>
      <c r="M257" s="94" t="s">
        <v>138</v>
      </c>
    </row>
    <row r="258" spans="1:13" customFormat="1" ht="14.4" x14ac:dyDescent="0.3">
      <c r="A258" s="90" t="s">
        <v>139</v>
      </c>
      <c r="B258" s="90" t="s">
        <v>140</v>
      </c>
      <c r="C258" s="90" t="s">
        <v>141</v>
      </c>
      <c r="D258" s="90" t="s">
        <v>142</v>
      </c>
      <c r="E258" s="90" t="s">
        <v>143</v>
      </c>
      <c r="F258" s="91">
        <v>44805</v>
      </c>
      <c r="G258" s="3">
        <v>319.58</v>
      </c>
      <c r="H258" s="90"/>
      <c r="I258" s="93">
        <v>10020000008000</v>
      </c>
      <c r="J258" s="36" t="str">
        <f>VLOOKUP(I258,'Nom Ceges'!A:B,2,FALSE)</f>
        <v>VR RECERCA</v>
      </c>
      <c r="K258" s="105">
        <v>44806</v>
      </c>
      <c r="L258" s="94" t="s">
        <v>137</v>
      </c>
      <c r="M258" s="94" t="s">
        <v>138</v>
      </c>
    </row>
    <row r="259" spans="1:13" customFormat="1" ht="14.4" x14ac:dyDescent="0.3">
      <c r="A259" s="90" t="s">
        <v>139</v>
      </c>
      <c r="B259" s="90" t="s">
        <v>198</v>
      </c>
      <c r="C259" s="90" t="s">
        <v>199</v>
      </c>
      <c r="D259" s="90" t="s">
        <v>200</v>
      </c>
      <c r="E259" s="90" t="s">
        <v>434</v>
      </c>
      <c r="F259" s="91">
        <v>44895</v>
      </c>
      <c r="G259" s="3">
        <v>-33.28</v>
      </c>
      <c r="H259" s="90" t="s">
        <v>435</v>
      </c>
      <c r="I259" s="93">
        <v>10020000008000</v>
      </c>
      <c r="J259" s="36" t="str">
        <f>VLOOKUP(I259,'Nom Ceges'!A:B,2,FALSE)</f>
        <v>VR RECERCA</v>
      </c>
      <c r="K259" s="105">
        <v>44897</v>
      </c>
      <c r="L259" s="94" t="s">
        <v>171</v>
      </c>
      <c r="M259" s="94" t="s">
        <v>204</v>
      </c>
    </row>
    <row r="260" spans="1:13" customFormat="1" ht="14.4" x14ac:dyDescent="0.3">
      <c r="A260" s="90" t="s">
        <v>139</v>
      </c>
      <c r="B260" s="90" t="s">
        <v>476</v>
      </c>
      <c r="C260" s="90" t="s">
        <v>477</v>
      </c>
      <c r="D260" s="90" t="s">
        <v>478</v>
      </c>
      <c r="E260" s="90" t="s">
        <v>479</v>
      </c>
      <c r="F260" s="91">
        <v>44926</v>
      </c>
      <c r="G260" s="3">
        <v>2877.84</v>
      </c>
      <c r="H260" s="90"/>
      <c r="I260" s="93">
        <v>10020000008000</v>
      </c>
      <c r="J260" s="36" t="str">
        <f>VLOOKUP(I260,'Nom Ceges'!A:B,2,FALSE)</f>
        <v>VR RECERCA</v>
      </c>
      <c r="K260" s="105">
        <v>44930</v>
      </c>
      <c r="L260" s="94" t="s">
        <v>171</v>
      </c>
      <c r="M260" s="94" t="s">
        <v>138</v>
      </c>
    </row>
    <row r="261" spans="1:13" customFormat="1" ht="14.4" x14ac:dyDescent="0.3">
      <c r="A261" s="90" t="s">
        <v>164</v>
      </c>
      <c r="B261" s="90" t="s">
        <v>402</v>
      </c>
      <c r="C261" s="90" t="s">
        <v>403</v>
      </c>
      <c r="D261" s="90" t="s">
        <v>404</v>
      </c>
      <c r="E261" s="90" t="s">
        <v>2905</v>
      </c>
      <c r="F261" s="91">
        <v>45078</v>
      </c>
      <c r="G261" s="3">
        <v>110.46</v>
      </c>
      <c r="H261" s="90"/>
      <c r="I261" s="93">
        <v>10020000008000</v>
      </c>
      <c r="J261" s="36" t="str">
        <f>VLOOKUP(I261,'Nom Ceges'!A:B,2,FALSE)</f>
        <v>VR RECERCA</v>
      </c>
      <c r="K261" s="105">
        <v>45079</v>
      </c>
      <c r="L261" s="94" t="s">
        <v>137</v>
      </c>
      <c r="M261" s="94" t="s">
        <v>138</v>
      </c>
    </row>
    <row r="262" spans="1:13" customFormat="1" ht="14.4" x14ac:dyDescent="0.3">
      <c r="A262" s="90" t="s">
        <v>164</v>
      </c>
      <c r="B262" s="90" t="s">
        <v>402</v>
      </c>
      <c r="C262" s="90" t="s">
        <v>403</v>
      </c>
      <c r="D262" s="90" t="s">
        <v>404</v>
      </c>
      <c r="E262" s="90" t="s">
        <v>2906</v>
      </c>
      <c r="F262" s="91">
        <v>45078</v>
      </c>
      <c r="G262" s="3">
        <v>72</v>
      </c>
      <c r="H262" s="90"/>
      <c r="I262" s="93">
        <v>10020000008000</v>
      </c>
      <c r="J262" s="36" t="str">
        <f>VLOOKUP(I262,'Nom Ceges'!A:B,2,FALSE)</f>
        <v>VR RECERCA</v>
      </c>
      <c r="K262" s="105">
        <v>45079</v>
      </c>
      <c r="L262" s="94" t="s">
        <v>137</v>
      </c>
      <c r="M262" s="94" t="s">
        <v>138</v>
      </c>
    </row>
    <row r="263" spans="1:13" customFormat="1" ht="14.4" x14ac:dyDescent="0.3">
      <c r="A263" s="90" t="s">
        <v>164</v>
      </c>
      <c r="B263" s="90" t="s">
        <v>402</v>
      </c>
      <c r="C263" s="90" t="s">
        <v>403</v>
      </c>
      <c r="D263" s="90" t="s">
        <v>404</v>
      </c>
      <c r="E263" s="90" t="s">
        <v>2907</v>
      </c>
      <c r="F263" s="91">
        <v>45078</v>
      </c>
      <c r="G263" s="3">
        <v>103.35</v>
      </c>
      <c r="H263" s="90"/>
      <c r="I263" s="93">
        <v>10020000008000</v>
      </c>
      <c r="J263" s="36" t="str">
        <f>VLOOKUP(I263,'Nom Ceges'!A:B,2,FALSE)</f>
        <v>VR RECERCA</v>
      </c>
      <c r="K263" s="105">
        <v>45079</v>
      </c>
      <c r="L263" s="94" t="s">
        <v>137</v>
      </c>
      <c r="M263" s="94" t="s">
        <v>138</v>
      </c>
    </row>
    <row r="264" spans="1:13" customFormat="1" ht="14.4" x14ac:dyDescent="0.3">
      <c r="A264" s="90" t="s">
        <v>139</v>
      </c>
      <c r="B264" s="90" t="s">
        <v>243</v>
      </c>
      <c r="C264" s="90" t="s">
        <v>244</v>
      </c>
      <c r="D264" s="90" t="s">
        <v>245</v>
      </c>
      <c r="E264" s="90" t="s">
        <v>3852</v>
      </c>
      <c r="F264" s="91">
        <v>44926</v>
      </c>
      <c r="G264" s="3">
        <v>84.4</v>
      </c>
      <c r="H264" s="90"/>
      <c r="I264" s="93">
        <v>10020002106000</v>
      </c>
      <c r="J264" s="36" t="str">
        <f>VLOOKUP(I264,'Nom Ceges'!A:B,2,FALSE)</f>
        <v>VR.TRANSF.DIGITAL</v>
      </c>
      <c r="K264" s="105">
        <v>44930</v>
      </c>
      <c r="L264" s="94" t="s">
        <v>171</v>
      </c>
      <c r="M264" s="94" t="s">
        <v>138</v>
      </c>
    </row>
    <row r="265" spans="1:13" customFormat="1" ht="14.4" x14ac:dyDescent="0.3">
      <c r="A265" s="90" t="s">
        <v>164</v>
      </c>
      <c r="B265" s="90" t="s">
        <v>140</v>
      </c>
      <c r="C265" s="90" t="s">
        <v>141</v>
      </c>
      <c r="D265" s="90" t="s">
        <v>142</v>
      </c>
      <c r="E265" s="90" t="s">
        <v>3740</v>
      </c>
      <c r="F265" s="91">
        <v>45015</v>
      </c>
      <c r="G265" s="3">
        <v>-215</v>
      </c>
      <c r="H265" s="90"/>
      <c r="I265" s="93">
        <v>10020002106000</v>
      </c>
      <c r="J265" s="36" t="str">
        <f>VLOOKUP(I265,'Nom Ceges'!A:B,2,FALSE)</f>
        <v>VR.TRANSF.DIGITAL</v>
      </c>
      <c r="K265" s="105">
        <v>45016</v>
      </c>
      <c r="L265" s="94" t="s">
        <v>171</v>
      </c>
      <c r="M265" s="94" t="s">
        <v>204</v>
      </c>
    </row>
    <row r="266" spans="1:13" customFormat="1" ht="14.4" x14ac:dyDescent="0.3">
      <c r="A266" s="90" t="s">
        <v>164</v>
      </c>
      <c r="B266" s="90" t="s">
        <v>283</v>
      </c>
      <c r="C266" s="90" t="s">
        <v>284</v>
      </c>
      <c r="D266" s="90" t="s">
        <v>285</v>
      </c>
      <c r="E266" s="90" t="s">
        <v>700</v>
      </c>
      <c r="F266" s="91">
        <v>45012</v>
      </c>
      <c r="G266" s="3">
        <v>229</v>
      </c>
      <c r="H266" s="90"/>
      <c r="I266" s="93">
        <v>10020002147000</v>
      </c>
      <c r="J266" s="36" t="str">
        <f>VLOOKUP(I266,'Nom Ceges'!A:B,2,FALSE)</f>
        <v>VR. DOCTORAT I PERSO</v>
      </c>
      <c r="K266" s="105">
        <v>45012</v>
      </c>
      <c r="L266" s="94" t="s">
        <v>137</v>
      </c>
      <c r="M266" s="94" t="s">
        <v>138</v>
      </c>
    </row>
    <row r="267" spans="1:13" customFormat="1" ht="14.4" x14ac:dyDescent="0.3">
      <c r="A267" s="90" t="s">
        <v>132</v>
      </c>
      <c r="B267" s="90" t="s">
        <v>351</v>
      </c>
      <c r="C267" s="90" t="s">
        <v>352</v>
      </c>
      <c r="D267" s="90" t="s">
        <v>353</v>
      </c>
      <c r="E267" s="90" t="s">
        <v>354</v>
      </c>
      <c r="F267" s="91">
        <v>44370</v>
      </c>
      <c r="G267" s="3">
        <v>193.6</v>
      </c>
      <c r="H267" s="90"/>
      <c r="I267" s="93" t="s">
        <v>355</v>
      </c>
      <c r="J267" s="36" t="str">
        <f>VLOOKUP(I267,'Nom Ceges'!A:B,2,FALSE)</f>
        <v>CONSELL SOCIAL</v>
      </c>
      <c r="K267" s="105">
        <v>44761</v>
      </c>
      <c r="L267" s="94" t="s">
        <v>171</v>
      </c>
      <c r="M267" s="94" t="s">
        <v>138</v>
      </c>
    </row>
    <row r="268" spans="1:13" customFormat="1" ht="14.4" x14ac:dyDescent="0.3">
      <c r="A268" s="90" t="s">
        <v>132</v>
      </c>
      <c r="B268" s="90" t="s">
        <v>140</v>
      </c>
      <c r="C268" s="90" t="s">
        <v>141</v>
      </c>
      <c r="D268" s="90" t="s">
        <v>142</v>
      </c>
      <c r="E268" s="90" t="s">
        <v>248</v>
      </c>
      <c r="F268" s="91">
        <v>44495</v>
      </c>
      <c r="G268" s="3">
        <v>195.12</v>
      </c>
      <c r="H268" s="90"/>
      <c r="I268" s="93" t="s">
        <v>249</v>
      </c>
      <c r="J268" s="36" t="str">
        <f>VLOOKUP(I268,'Nom Ceges'!A:B,2,FALSE)</f>
        <v>SINDIC DE GREUGES</v>
      </c>
      <c r="K268" s="105">
        <v>44538</v>
      </c>
      <c r="L268" s="94" t="s">
        <v>171</v>
      </c>
      <c r="M268" s="94" t="s">
        <v>138</v>
      </c>
    </row>
    <row r="269" spans="1:13" customFormat="1" ht="14.4" x14ac:dyDescent="0.3">
      <c r="A269" s="90" t="s">
        <v>132</v>
      </c>
      <c r="B269" s="90" t="s">
        <v>140</v>
      </c>
      <c r="C269" s="90" t="s">
        <v>141</v>
      </c>
      <c r="D269" s="90" t="s">
        <v>142</v>
      </c>
      <c r="E269" s="90" t="s">
        <v>260</v>
      </c>
      <c r="F269" s="91">
        <v>44495</v>
      </c>
      <c r="G269" s="3">
        <v>195.12</v>
      </c>
      <c r="H269" s="90"/>
      <c r="I269" s="93" t="s">
        <v>249</v>
      </c>
      <c r="J269" s="36" t="str">
        <f>VLOOKUP(I269,'Nom Ceges'!A:B,2,FALSE)</f>
        <v>SINDIC DE GREUGES</v>
      </c>
      <c r="K269" s="105">
        <v>44586</v>
      </c>
      <c r="L269" s="94" t="s">
        <v>171</v>
      </c>
      <c r="M269" s="94" t="s">
        <v>138</v>
      </c>
    </row>
    <row r="270" spans="1:13" customFormat="1" ht="14.4" x14ac:dyDescent="0.3">
      <c r="A270" s="90" t="s">
        <v>132</v>
      </c>
      <c r="B270" s="90" t="s">
        <v>140</v>
      </c>
      <c r="C270" s="90" t="s">
        <v>141</v>
      </c>
      <c r="D270" s="90" t="s">
        <v>142</v>
      </c>
      <c r="E270" s="90" t="s">
        <v>261</v>
      </c>
      <c r="F270" s="91">
        <v>44495</v>
      </c>
      <c r="G270" s="3">
        <v>125.48</v>
      </c>
      <c r="H270" s="90"/>
      <c r="I270" s="93" t="s">
        <v>249</v>
      </c>
      <c r="J270" s="36" t="str">
        <f>VLOOKUP(I270,'Nom Ceges'!A:B,2,FALSE)</f>
        <v>SINDIC DE GREUGES</v>
      </c>
      <c r="K270" s="105">
        <v>44586</v>
      </c>
      <c r="L270" s="94" t="s">
        <v>171</v>
      </c>
      <c r="M270" s="94" t="s">
        <v>138</v>
      </c>
    </row>
    <row r="271" spans="1:13" customFormat="1" ht="14.4" x14ac:dyDescent="0.3">
      <c r="A271" s="90" t="s">
        <v>132</v>
      </c>
      <c r="B271" s="90" t="s">
        <v>140</v>
      </c>
      <c r="C271" s="90" t="s">
        <v>141</v>
      </c>
      <c r="D271" s="90" t="s">
        <v>142</v>
      </c>
      <c r="E271" s="90" t="s">
        <v>262</v>
      </c>
      <c r="F271" s="91">
        <v>44495</v>
      </c>
      <c r="G271" s="3">
        <v>125.48</v>
      </c>
      <c r="H271" s="90"/>
      <c r="I271" s="93" t="s">
        <v>249</v>
      </c>
      <c r="J271" s="36" t="str">
        <f>VLOOKUP(I271,'Nom Ceges'!A:B,2,FALSE)</f>
        <v>SINDIC DE GREUGES</v>
      </c>
      <c r="K271" s="105">
        <v>44586</v>
      </c>
      <c r="L271" s="94" t="s">
        <v>171</v>
      </c>
      <c r="M271" s="94" t="s">
        <v>138</v>
      </c>
    </row>
    <row r="272" spans="1:13" customFormat="1" ht="14.4" x14ac:dyDescent="0.3">
      <c r="A272" s="90" t="s">
        <v>139</v>
      </c>
      <c r="B272" s="90" t="s">
        <v>283</v>
      </c>
      <c r="C272" s="90" t="s">
        <v>284</v>
      </c>
      <c r="D272" s="90" t="s">
        <v>285</v>
      </c>
      <c r="E272" s="90" t="s">
        <v>286</v>
      </c>
      <c r="F272" s="91">
        <v>44648</v>
      </c>
      <c r="G272" s="3">
        <v>385.7</v>
      </c>
      <c r="H272" s="90"/>
      <c r="I272" s="93" t="s">
        <v>249</v>
      </c>
      <c r="J272" s="36" t="str">
        <f>VLOOKUP(I272,'Nom Ceges'!A:B,2,FALSE)</f>
        <v>SINDIC DE GREUGES</v>
      </c>
      <c r="K272" s="105">
        <v>44648</v>
      </c>
      <c r="L272" s="94" t="s">
        <v>171</v>
      </c>
      <c r="M272" s="94" t="s">
        <v>138</v>
      </c>
    </row>
    <row r="273" spans="1:13" customFormat="1" ht="14.4" x14ac:dyDescent="0.3">
      <c r="A273" s="90" t="s">
        <v>139</v>
      </c>
      <c r="B273" s="90" t="s">
        <v>283</v>
      </c>
      <c r="C273" s="90" t="s">
        <v>284</v>
      </c>
      <c r="D273" s="90" t="s">
        <v>285</v>
      </c>
      <c r="E273" s="90" t="s">
        <v>287</v>
      </c>
      <c r="F273" s="91">
        <v>44648</v>
      </c>
      <c r="G273" s="3">
        <v>-112.45</v>
      </c>
      <c r="H273" s="90"/>
      <c r="I273" s="93" t="s">
        <v>249</v>
      </c>
      <c r="J273" s="36" t="str">
        <f>VLOOKUP(I273,'Nom Ceges'!A:B,2,FALSE)</f>
        <v>SINDIC DE GREUGES</v>
      </c>
      <c r="K273" s="105">
        <v>44648</v>
      </c>
      <c r="L273" s="94" t="s">
        <v>171</v>
      </c>
      <c r="M273" s="94" t="s">
        <v>204</v>
      </c>
    </row>
    <row r="274" spans="1:13" customFormat="1" ht="14.4" x14ac:dyDescent="0.3">
      <c r="A274" s="90" t="s">
        <v>132</v>
      </c>
      <c r="B274" s="90" t="s">
        <v>227</v>
      </c>
      <c r="C274" s="90" t="s">
        <v>228</v>
      </c>
      <c r="D274" s="90" t="s">
        <v>229</v>
      </c>
      <c r="E274" s="90" t="s">
        <v>230</v>
      </c>
      <c r="F274" s="91">
        <v>44408</v>
      </c>
      <c r="G274" s="3">
        <v>49.71</v>
      </c>
      <c r="H274" s="90"/>
      <c r="I274" s="93" t="s">
        <v>231</v>
      </c>
      <c r="J274" s="36" t="str">
        <f>VLOOKUP(I274,'Nom Ceges'!A:B,2,FALSE)</f>
        <v>C.EST.INTERNACIONALS</v>
      </c>
      <c r="K274" s="105">
        <v>44434</v>
      </c>
      <c r="L274" s="94" t="s">
        <v>137</v>
      </c>
      <c r="M274" s="94" t="s">
        <v>138</v>
      </c>
    </row>
    <row r="275" spans="1:13" customFormat="1" ht="14.4" x14ac:dyDescent="0.3">
      <c r="A275" s="90" t="s">
        <v>154</v>
      </c>
      <c r="B275" s="90" t="s">
        <v>220</v>
      </c>
      <c r="C275" s="90" t="s">
        <v>221</v>
      </c>
      <c r="D275" s="90" t="s">
        <v>222</v>
      </c>
      <c r="E275" s="90" t="s">
        <v>223</v>
      </c>
      <c r="F275" s="91">
        <v>43951</v>
      </c>
      <c r="G275" s="3">
        <v>10.76</v>
      </c>
      <c r="H275" s="90"/>
      <c r="I275" s="93">
        <v>37080000322000</v>
      </c>
      <c r="J275" s="36" t="str">
        <f>VLOOKUP(I275,'Nom Ceges'!A:B,2,FALSE)</f>
        <v>GERÈNCIA</v>
      </c>
      <c r="K275" s="105">
        <v>44306</v>
      </c>
      <c r="L275" s="94" t="s">
        <v>137</v>
      </c>
      <c r="M275" s="94" t="s">
        <v>138</v>
      </c>
    </row>
    <row r="276" spans="1:13" customFormat="1" ht="14.4" x14ac:dyDescent="0.3">
      <c r="A276" s="90" t="s">
        <v>164</v>
      </c>
      <c r="B276" s="90" t="s">
        <v>402</v>
      </c>
      <c r="C276" s="90" t="s">
        <v>403</v>
      </c>
      <c r="D276" s="90" t="s">
        <v>404</v>
      </c>
      <c r="E276" s="90" t="s">
        <v>750</v>
      </c>
      <c r="F276" s="91">
        <v>45021</v>
      </c>
      <c r="G276" s="3">
        <v>206.7</v>
      </c>
      <c r="H276" s="90"/>
      <c r="I276" s="93">
        <v>37080000322000</v>
      </c>
      <c r="J276" s="36" t="str">
        <f>VLOOKUP(I276,'Nom Ceges'!A:B,2,FALSE)</f>
        <v>GERÈNCIA</v>
      </c>
      <c r="K276" s="105">
        <v>45022</v>
      </c>
      <c r="L276" s="94" t="s">
        <v>171</v>
      </c>
      <c r="M276" s="94" t="s">
        <v>138</v>
      </c>
    </row>
    <row r="277" spans="1:13" customFormat="1" ht="14.4" x14ac:dyDescent="0.3">
      <c r="A277" s="90" t="s">
        <v>139</v>
      </c>
      <c r="B277" s="90" t="s">
        <v>3234</v>
      </c>
      <c r="C277" s="90" t="s">
        <v>3235</v>
      </c>
      <c r="D277" s="90"/>
      <c r="E277" s="90" t="s">
        <v>3236</v>
      </c>
      <c r="F277" s="91">
        <v>44917</v>
      </c>
      <c r="G277" s="3">
        <v>817.36</v>
      </c>
      <c r="H277" s="90"/>
      <c r="I277" s="93">
        <v>37080000322000</v>
      </c>
      <c r="J277" s="36" t="str">
        <f>VLOOKUP(I277,'Nom Ceges'!A:B,2,FALSE)</f>
        <v>GERÈNCIA</v>
      </c>
      <c r="K277" s="105">
        <v>45125</v>
      </c>
      <c r="L277" s="94" t="s">
        <v>137</v>
      </c>
      <c r="M277" s="94" t="s">
        <v>138</v>
      </c>
    </row>
    <row r="278" spans="1:13" customFormat="1" ht="14.4" x14ac:dyDescent="0.3">
      <c r="A278" s="90" t="s">
        <v>151</v>
      </c>
      <c r="B278" s="90" t="s">
        <v>172</v>
      </c>
      <c r="C278" s="90" t="s">
        <v>173</v>
      </c>
      <c r="D278" s="90" t="s">
        <v>174</v>
      </c>
      <c r="E278" s="90" t="s">
        <v>175</v>
      </c>
      <c r="F278" s="91">
        <v>43815</v>
      </c>
      <c r="G278" s="3">
        <v>651.03</v>
      </c>
      <c r="H278" s="90" t="s">
        <v>176</v>
      </c>
      <c r="I278" s="93">
        <v>37080000322003</v>
      </c>
      <c r="J278" s="36" t="str">
        <f>VLOOKUP(I278,'Nom Ceges'!A:B,2,FALSE)</f>
        <v>GERÈNCIA.PROJ. CORP.</v>
      </c>
      <c r="K278" s="105">
        <v>43818</v>
      </c>
      <c r="L278" s="94" t="s">
        <v>137</v>
      </c>
      <c r="M278" s="94" t="s">
        <v>138</v>
      </c>
    </row>
    <row r="279" spans="1:13" customFormat="1" ht="14.4" x14ac:dyDescent="0.3">
      <c r="A279" s="90" t="s">
        <v>154</v>
      </c>
      <c r="B279" s="90" t="s">
        <v>172</v>
      </c>
      <c r="C279" s="90" t="s">
        <v>173</v>
      </c>
      <c r="D279" s="90" t="s">
        <v>174</v>
      </c>
      <c r="E279" s="90" t="s">
        <v>181</v>
      </c>
      <c r="F279" s="91">
        <v>43857</v>
      </c>
      <c r="G279" s="3">
        <v>270.51</v>
      </c>
      <c r="H279" s="90" t="s">
        <v>176</v>
      </c>
      <c r="I279" s="93">
        <v>37080000322003</v>
      </c>
      <c r="J279" s="36" t="str">
        <f>VLOOKUP(I279,'Nom Ceges'!A:B,2,FALSE)</f>
        <v>GERÈNCIA.PROJ. CORP.</v>
      </c>
      <c r="K279" s="105">
        <v>43857</v>
      </c>
      <c r="L279" s="94" t="s">
        <v>171</v>
      </c>
      <c r="M279" s="94" t="s">
        <v>138</v>
      </c>
    </row>
    <row r="280" spans="1:13" customFormat="1" ht="14.4" x14ac:dyDescent="0.3">
      <c r="A280" s="90" t="s">
        <v>154</v>
      </c>
      <c r="B280" s="90" t="s">
        <v>172</v>
      </c>
      <c r="C280" s="90" t="s">
        <v>173</v>
      </c>
      <c r="D280" s="90" t="s">
        <v>174</v>
      </c>
      <c r="E280" s="90" t="s">
        <v>187</v>
      </c>
      <c r="F280" s="91">
        <v>43874</v>
      </c>
      <c r="G280" s="3">
        <v>145.18</v>
      </c>
      <c r="H280" s="90" t="s">
        <v>176</v>
      </c>
      <c r="I280" s="93">
        <v>37080000322003</v>
      </c>
      <c r="J280" s="36" t="str">
        <f>VLOOKUP(I280,'Nom Ceges'!A:B,2,FALSE)</f>
        <v>GERÈNCIA.PROJ. CORP.</v>
      </c>
      <c r="K280" s="105">
        <v>43874</v>
      </c>
      <c r="L280" s="94" t="s">
        <v>171</v>
      </c>
      <c r="M280" s="94" t="s">
        <v>138</v>
      </c>
    </row>
    <row r="281" spans="1:13" customFormat="1" ht="14.4" x14ac:dyDescent="0.3">
      <c r="A281" s="90" t="s">
        <v>154</v>
      </c>
      <c r="B281" s="90" t="s">
        <v>172</v>
      </c>
      <c r="C281" s="90" t="s">
        <v>173</v>
      </c>
      <c r="D281" s="90" t="s">
        <v>174</v>
      </c>
      <c r="E281" s="90" t="s">
        <v>188</v>
      </c>
      <c r="F281" s="91">
        <v>43878</v>
      </c>
      <c r="G281" s="3">
        <v>181.46</v>
      </c>
      <c r="H281" s="90" t="s">
        <v>176</v>
      </c>
      <c r="I281" s="93">
        <v>37080000322003</v>
      </c>
      <c r="J281" s="36" t="str">
        <f>VLOOKUP(I281,'Nom Ceges'!A:B,2,FALSE)</f>
        <v>GERÈNCIA.PROJ. CORP.</v>
      </c>
      <c r="K281" s="105">
        <v>43902</v>
      </c>
      <c r="L281" s="94" t="s">
        <v>171</v>
      </c>
      <c r="M281" s="94" t="s">
        <v>138</v>
      </c>
    </row>
    <row r="282" spans="1:13" customFormat="1" ht="14.4" x14ac:dyDescent="0.3">
      <c r="A282" s="90" t="s">
        <v>154</v>
      </c>
      <c r="B282" s="90" t="s">
        <v>189</v>
      </c>
      <c r="C282" s="90" t="s">
        <v>190</v>
      </c>
      <c r="D282" s="90" t="s">
        <v>191</v>
      </c>
      <c r="E282" s="90" t="s">
        <v>192</v>
      </c>
      <c r="F282" s="91">
        <v>44040</v>
      </c>
      <c r="G282" s="3">
        <v>4380.2</v>
      </c>
      <c r="H282" s="90"/>
      <c r="I282" s="93">
        <v>37080000322003</v>
      </c>
      <c r="J282" s="36" t="str">
        <f>VLOOKUP(I282,'Nom Ceges'!A:B,2,FALSE)</f>
        <v>GERÈNCIA.PROJ. CORP.</v>
      </c>
      <c r="K282" s="105">
        <v>44041</v>
      </c>
      <c r="L282" s="94" t="s">
        <v>137</v>
      </c>
      <c r="M282" s="94" t="s">
        <v>138</v>
      </c>
    </row>
    <row r="283" spans="1:13" customFormat="1" ht="14.4" x14ac:dyDescent="0.3">
      <c r="A283" s="90" t="s">
        <v>154</v>
      </c>
      <c r="B283" s="90" t="s">
        <v>189</v>
      </c>
      <c r="C283" s="90" t="s">
        <v>190</v>
      </c>
      <c r="D283" s="90" t="s">
        <v>191</v>
      </c>
      <c r="E283" s="90" t="s">
        <v>193</v>
      </c>
      <c r="F283" s="91">
        <v>44040</v>
      </c>
      <c r="G283" s="3">
        <v>4380.2</v>
      </c>
      <c r="H283" s="90"/>
      <c r="I283" s="93">
        <v>37080000322003</v>
      </c>
      <c r="J283" s="36" t="str">
        <f>VLOOKUP(I283,'Nom Ceges'!A:B,2,FALSE)</f>
        <v>GERÈNCIA.PROJ. CORP.</v>
      </c>
      <c r="K283" s="105">
        <v>44187</v>
      </c>
      <c r="L283" s="94" t="s">
        <v>137</v>
      </c>
      <c r="M283" s="94" t="s">
        <v>138</v>
      </c>
    </row>
    <row r="284" spans="1:13" customFormat="1" ht="14.4" x14ac:dyDescent="0.3">
      <c r="A284" s="90" t="s">
        <v>164</v>
      </c>
      <c r="B284" s="90" t="s">
        <v>3819</v>
      </c>
      <c r="C284" s="90" t="s">
        <v>3820</v>
      </c>
      <c r="D284" s="90" t="s">
        <v>3821</v>
      </c>
      <c r="E284" s="90" t="s">
        <v>3822</v>
      </c>
      <c r="F284" s="91">
        <v>45133</v>
      </c>
      <c r="G284" s="3">
        <v>424.06</v>
      </c>
      <c r="H284" s="90"/>
      <c r="I284" s="93">
        <v>37080001713000</v>
      </c>
      <c r="J284" s="36" t="str">
        <f>VLOOKUP(I284,'Nom Ceges'!A:B,2,FALSE)</f>
        <v>CAMPUS ALIMENTACIÓ</v>
      </c>
      <c r="K284" s="105">
        <v>45133</v>
      </c>
      <c r="L284" s="94" t="s">
        <v>137</v>
      </c>
      <c r="M284" s="94" t="s">
        <v>138</v>
      </c>
    </row>
    <row r="285" spans="1:13" customFormat="1" ht="14.4" x14ac:dyDescent="0.3">
      <c r="A285" s="90" t="s">
        <v>164</v>
      </c>
      <c r="B285" s="90" t="s">
        <v>405</v>
      </c>
      <c r="C285" s="90" t="s">
        <v>406</v>
      </c>
      <c r="D285" s="90" t="s">
        <v>407</v>
      </c>
      <c r="E285" s="90" t="s">
        <v>801</v>
      </c>
      <c r="F285" s="91">
        <v>45037</v>
      </c>
      <c r="G285" s="3">
        <v>7754.89</v>
      </c>
      <c r="H285" s="90" t="s">
        <v>802</v>
      </c>
      <c r="I285" s="93">
        <v>37180001607000</v>
      </c>
      <c r="J285" s="36" t="str">
        <f>VLOOKUP(I285,'Nom Ceges'!A:B,2,FALSE)</f>
        <v>OPIR OF.PROJ.INT.REC</v>
      </c>
      <c r="K285" s="105">
        <v>45037</v>
      </c>
      <c r="L285" s="94" t="s">
        <v>137</v>
      </c>
      <c r="M285" s="94" t="s">
        <v>138</v>
      </c>
    </row>
    <row r="286" spans="1:13" customFormat="1" ht="14.4" x14ac:dyDescent="0.3">
      <c r="A286" s="90" t="s">
        <v>164</v>
      </c>
      <c r="B286" s="90" t="s">
        <v>3470</v>
      </c>
      <c r="C286" s="90" t="s">
        <v>3471</v>
      </c>
      <c r="D286" s="90" t="s">
        <v>3472</v>
      </c>
      <c r="E286" s="90" t="s">
        <v>3473</v>
      </c>
      <c r="F286" s="91">
        <v>45169</v>
      </c>
      <c r="G286" s="3">
        <v>12011.67</v>
      </c>
      <c r="H286" s="90" t="s">
        <v>3474</v>
      </c>
      <c r="I286" s="93">
        <v>37180001607000</v>
      </c>
      <c r="J286" s="36" t="str">
        <f>VLOOKUP(I286,'Nom Ceges'!A:B,2,FALSE)</f>
        <v>OPIR OF.PROJ.INT.REC</v>
      </c>
      <c r="K286" s="105">
        <v>45175</v>
      </c>
      <c r="L286" s="94" t="s">
        <v>137</v>
      </c>
      <c r="M286" s="94" t="s">
        <v>138</v>
      </c>
    </row>
    <row r="287" spans="1:13" customFormat="1" ht="14.4" x14ac:dyDescent="0.3">
      <c r="A287" s="90" t="s">
        <v>139</v>
      </c>
      <c r="B287" s="90" t="s">
        <v>3049</v>
      </c>
      <c r="C287" s="90" t="s">
        <v>3050</v>
      </c>
      <c r="D287" s="90" t="s">
        <v>3051</v>
      </c>
      <c r="E287" s="90" t="s">
        <v>3052</v>
      </c>
      <c r="F287" s="91">
        <v>44908</v>
      </c>
      <c r="G287" s="3">
        <v>566.28</v>
      </c>
      <c r="H287" s="90" t="s">
        <v>3053</v>
      </c>
      <c r="I287" s="93">
        <v>37190000327000</v>
      </c>
      <c r="J287" s="36" t="str">
        <f>VLOOKUP(I287,'Nom Ceges'!A:B,2,FALSE)</f>
        <v>CCIT-UB EXP ANIMAL</v>
      </c>
      <c r="K287" s="105">
        <v>45107</v>
      </c>
      <c r="L287" s="94" t="s">
        <v>171</v>
      </c>
      <c r="M287" s="94" t="s">
        <v>138</v>
      </c>
    </row>
    <row r="288" spans="1:13" customFormat="1" ht="14.4" x14ac:dyDescent="0.3">
      <c r="A288" s="90" t="s">
        <v>164</v>
      </c>
      <c r="B288" s="90" t="s">
        <v>2947</v>
      </c>
      <c r="C288" s="90" t="s">
        <v>2948</v>
      </c>
      <c r="D288" s="90"/>
      <c r="E288" s="90" t="s">
        <v>3133</v>
      </c>
      <c r="F288" s="91">
        <v>45107</v>
      </c>
      <c r="G288" s="3">
        <v>217.92</v>
      </c>
      <c r="H288" s="90" t="s">
        <v>3134</v>
      </c>
      <c r="I288" s="93">
        <v>37190000327000</v>
      </c>
      <c r="J288" s="36" t="str">
        <f>VLOOKUP(I288,'Nom Ceges'!A:B,2,FALSE)</f>
        <v>CCIT-UB EXP ANIMAL</v>
      </c>
      <c r="K288" s="105">
        <v>45113</v>
      </c>
      <c r="L288" s="94" t="s">
        <v>171</v>
      </c>
      <c r="M288" s="94" t="s">
        <v>138</v>
      </c>
    </row>
    <row r="289" spans="1:13" customFormat="1" ht="14.4" x14ac:dyDescent="0.3">
      <c r="A289" s="90" t="s">
        <v>164</v>
      </c>
      <c r="B289" s="90" t="s">
        <v>3138</v>
      </c>
      <c r="C289" s="90" t="s">
        <v>3139</v>
      </c>
      <c r="D289" s="90" t="s">
        <v>3140</v>
      </c>
      <c r="E289" s="90" t="s">
        <v>3141</v>
      </c>
      <c r="F289" s="91">
        <v>45114</v>
      </c>
      <c r="G289" s="3">
        <v>467.06</v>
      </c>
      <c r="H289" s="90" t="s">
        <v>3142</v>
      </c>
      <c r="I289" s="93">
        <v>37190000329000</v>
      </c>
      <c r="J289" s="36" t="str">
        <f>VLOOKUP(I289,'Nom Ceges'!A:B,2,FALSE)</f>
        <v>CCIT-UB SCT</v>
      </c>
      <c r="K289" s="105">
        <v>45114</v>
      </c>
      <c r="L289" s="94" t="s">
        <v>171</v>
      </c>
      <c r="M289" s="94" t="s">
        <v>138</v>
      </c>
    </row>
    <row r="290" spans="1:13" customFormat="1" ht="14.4" x14ac:dyDescent="0.3">
      <c r="A290" s="90" t="s">
        <v>164</v>
      </c>
      <c r="B290" s="90" t="s">
        <v>413</v>
      </c>
      <c r="C290" s="90" t="s">
        <v>414</v>
      </c>
      <c r="D290" s="90" t="s">
        <v>415</v>
      </c>
      <c r="E290" s="90" t="s">
        <v>3009</v>
      </c>
      <c r="F290" s="91">
        <v>45117</v>
      </c>
      <c r="G290" s="3">
        <v>164.5</v>
      </c>
      <c r="H290" s="90" t="s">
        <v>3210</v>
      </c>
      <c r="I290" s="93">
        <v>37190000329000</v>
      </c>
      <c r="J290" s="36" t="str">
        <f>VLOOKUP(I290,'Nom Ceges'!A:B,2,FALSE)</f>
        <v>CCIT-UB SCT</v>
      </c>
      <c r="K290" s="105">
        <v>45121</v>
      </c>
      <c r="L290" s="94" t="s">
        <v>137</v>
      </c>
      <c r="M290" s="94" t="s">
        <v>138</v>
      </c>
    </row>
    <row r="291" spans="1:13" customFormat="1" ht="14.4" x14ac:dyDescent="0.3">
      <c r="A291" s="90" t="s">
        <v>164</v>
      </c>
      <c r="B291" s="90" t="s">
        <v>3363</v>
      </c>
      <c r="C291" s="90" t="s">
        <v>3364</v>
      </c>
      <c r="D291" s="90" t="s">
        <v>3365</v>
      </c>
      <c r="E291" s="90" t="s">
        <v>3464</v>
      </c>
      <c r="F291" s="91">
        <v>45169</v>
      </c>
      <c r="G291" s="3">
        <v>8731.24</v>
      </c>
      <c r="H291" s="90"/>
      <c r="I291" s="93">
        <v>37190000329000</v>
      </c>
      <c r="J291" s="36" t="str">
        <f>VLOOKUP(I291,'Nom Ceges'!A:B,2,FALSE)</f>
        <v>CCIT-UB SCT</v>
      </c>
      <c r="K291" s="105">
        <v>45175</v>
      </c>
      <c r="L291" s="94" t="s">
        <v>137</v>
      </c>
      <c r="M291" s="94" t="s">
        <v>138</v>
      </c>
    </row>
    <row r="292" spans="1:13" customFormat="1" ht="14.4" x14ac:dyDescent="0.3">
      <c r="A292" s="90" t="s">
        <v>139</v>
      </c>
      <c r="B292" s="90" t="s">
        <v>464</v>
      </c>
      <c r="C292" s="90" t="s">
        <v>465</v>
      </c>
      <c r="D292" s="90" t="s">
        <v>466</v>
      </c>
      <c r="E292" s="90" t="s">
        <v>467</v>
      </c>
      <c r="F292" s="91">
        <v>44915</v>
      </c>
      <c r="G292" s="3">
        <v>18137.900000000001</v>
      </c>
      <c r="H292" s="90"/>
      <c r="I292" s="93">
        <v>37380000340000</v>
      </c>
      <c r="J292" s="36" t="str">
        <f>VLOOKUP(I292,'Nom Ceges'!A:B,2,FALSE)</f>
        <v>D ÀREA RRHH</v>
      </c>
      <c r="K292" s="105">
        <v>44915</v>
      </c>
      <c r="L292" s="94" t="s">
        <v>171</v>
      </c>
      <c r="M292" s="94" t="s">
        <v>138</v>
      </c>
    </row>
    <row r="293" spans="1:13" customFormat="1" ht="14.4" x14ac:dyDescent="0.3">
      <c r="A293" s="90" t="s">
        <v>164</v>
      </c>
      <c r="B293" s="90" t="s">
        <v>742</v>
      </c>
      <c r="C293" s="90" t="s">
        <v>743</v>
      </c>
      <c r="D293" s="90"/>
      <c r="E293" s="90" t="s">
        <v>3350</v>
      </c>
      <c r="F293" s="91">
        <v>44945</v>
      </c>
      <c r="G293" s="3">
        <v>37.28</v>
      </c>
      <c r="H293" s="90"/>
      <c r="I293" s="93">
        <v>37380000342000</v>
      </c>
      <c r="J293" s="36" t="str">
        <f>VLOOKUP(I293,'Nom Ceges'!A:B,2,FALSE)</f>
        <v>PAS</v>
      </c>
      <c r="K293" s="105">
        <v>45020</v>
      </c>
      <c r="L293" s="94" t="s">
        <v>137</v>
      </c>
      <c r="M293" s="94" t="s">
        <v>138</v>
      </c>
    </row>
    <row r="294" spans="1:13" customFormat="1" ht="14.4" x14ac:dyDescent="0.3">
      <c r="A294" s="90" t="s">
        <v>164</v>
      </c>
      <c r="B294" s="90" t="s">
        <v>807</v>
      </c>
      <c r="C294" s="90" t="s">
        <v>808</v>
      </c>
      <c r="D294" s="90" t="s">
        <v>809</v>
      </c>
      <c r="E294" s="90" t="s">
        <v>3220</v>
      </c>
      <c r="F294" s="91">
        <v>45118</v>
      </c>
      <c r="G294" s="3">
        <v>749.23</v>
      </c>
      <c r="H294" s="90"/>
      <c r="I294" s="93">
        <v>37400000345000</v>
      </c>
      <c r="J294" s="36" t="str">
        <f>VLOOKUP(I294,'Nom Ceges'!A:B,2,FALSE)</f>
        <v>ÀREA FINANCES</v>
      </c>
      <c r="K294" s="105">
        <v>45121</v>
      </c>
      <c r="L294" s="94" t="s">
        <v>137</v>
      </c>
      <c r="M294" s="94" t="s">
        <v>138</v>
      </c>
    </row>
    <row r="295" spans="1:13" customFormat="1" ht="14.4" x14ac:dyDescent="0.3">
      <c r="A295" s="90" t="s">
        <v>132</v>
      </c>
      <c r="B295" s="90" t="s">
        <v>205</v>
      </c>
      <c r="C295" s="90" t="s">
        <v>206</v>
      </c>
      <c r="D295" s="90" t="s">
        <v>207</v>
      </c>
      <c r="E295" s="90" t="s">
        <v>208</v>
      </c>
      <c r="F295" s="91">
        <v>44227</v>
      </c>
      <c r="G295" s="3">
        <v>86.93</v>
      </c>
      <c r="H295" s="90" t="s">
        <v>209</v>
      </c>
      <c r="I295" s="93">
        <v>37480000346001</v>
      </c>
      <c r="J295" s="36" t="str">
        <f>VLOOKUP(I295,'Nom Ceges'!A:B,2,FALSE)</f>
        <v>G.C.MANTENIMENT I SU</v>
      </c>
      <c r="K295" s="105">
        <v>44232</v>
      </c>
      <c r="L295" s="94" t="s">
        <v>137</v>
      </c>
      <c r="M295" s="94" t="s">
        <v>138</v>
      </c>
    </row>
    <row r="296" spans="1:13" customFormat="1" ht="14.4" x14ac:dyDescent="0.3">
      <c r="A296" s="90" t="s">
        <v>132</v>
      </c>
      <c r="B296" s="90" t="s">
        <v>205</v>
      </c>
      <c r="C296" s="90" t="s">
        <v>206</v>
      </c>
      <c r="D296" s="90" t="s">
        <v>207</v>
      </c>
      <c r="E296" s="90" t="s">
        <v>210</v>
      </c>
      <c r="F296" s="91">
        <v>44227</v>
      </c>
      <c r="G296" s="3">
        <v>74.790000000000006</v>
      </c>
      <c r="H296" s="90" t="s">
        <v>209</v>
      </c>
      <c r="I296" s="93">
        <v>37480000346001</v>
      </c>
      <c r="J296" s="36" t="str">
        <f>VLOOKUP(I296,'Nom Ceges'!A:B,2,FALSE)</f>
        <v>G.C.MANTENIMENT I SU</v>
      </c>
      <c r="K296" s="105">
        <v>44232</v>
      </c>
      <c r="L296" s="94" t="s">
        <v>137</v>
      </c>
      <c r="M296" s="94" t="s">
        <v>138</v>
      </c>
    </row>
    <row r="297" spans="1:13" customFormat="1" ht="14.4" x14ac:dyDescent="0.3">
      <c r="A297" s="90" t="s">
        <v>132</v>
      </c>
      <c r="B297" s="90" t="s">
        <v>205</v>
      </c>
      <c r="C297" s="90" t="s">
        <v>206</v>
      </c>
      <c r="D297" s="90" t="s">
        <v>207</v>
      </c>
      <c r="E297" s="90" t="s">
        <v>211</v>
      </c>
      <c r="F297" s="91">
        <v>44227</v>
      </c>
      <c r="G297" s="3">
        <v>6681.02</v>
      </c>
      <c r="H297" s="90" t="s">
        <v>209</v>
      </c>
      <c r="I297" s="93">
        <v>37480000346001</v>
      </c>
      <c r="J297" s="36" t="str">
        <f>VLOOKUP(I297,'Nom Ceges'!A:B,2,FALSE)</f>
        <v>G.C.MANTENIMENT I SU</v>
      </c>
      <c r="K297" s="105">
        <v>44232</v>
      </c>
      <c r="L297" s="94" t="s">
        <v>137</v>
      </c>
      <c r="M297" s="94" t="s">
        <v>138</v>
      </c>
    </row>
    <row r="298" spans="1:13" customFormat="1" ht="14.4" x14ac:dyDescent="0.3">
      <c r="A298" s="90" t="s">
        <v>132</v>
      </c>
      <c r="B298" s="90" t="s">
        <v>205</v>
      </c>
      <c r="C298" s="90" t="s">
        <v>206</v>
      </c>
      <c r="D298" s="90" t="s">
        <v>207</v>
      </c>
      <c r="E298" s="90" t="s">
        <v>226</v>
      </c>
      <c r="F298" s="91">
        <v>44347</v>
      </c>
      <c r="G298" s="3">
        <v>637.62</v>
      </c>
      <c r="H298" s="90" t="s">
        <v>209</v>
      </c>
      <c r="I298" s="93">
        <v>37480000346001</v>
      </c>
      <c r="J298" s="36" t="str">
        <f>VLOOKUP(I298,'Nom Ceges'!A:B,2,FALSE)</f>
        <v>G.C.MANTENIMENT I SU</v>
      </c>
      <c r="K298" s="105">
        <v>44417</v>
      </c>
      <c r="L298" s="94" t="s">
        <v>137</v>
      </c>
      <c r="M298" s="94" t="s">
        <v>138</v>
      </c>
    </row>
    <row r="299" spans="1:13" customFormat="1" ht="14.4" x14ac:dyDescent="0.3">
      <c r="A299" s="90" t="s">
        <v>132</v>
      </c>
      <c r="B299" s="90" t="s">
        <v>205</v>
      </c>
      <c r="C299" s="90" t="s">
        <v>206</v>
      </c>
      <c r="D299" s="90" t="s">
        <v>207</v>
      </c>
      <c r="E299" s="90" t="s">
        <v>225</v>
      </c>
      <c r="F299" s="91">
        <v>44408</v>
      </c>
      <c r="G299" s="3">
        <v>589.73</v>
      </c>
      <c r="H299" s="90" t="s">
        <v>209</v>
      </c>
      <c r="I299" s="93">
        <v>37480000346001</v>
      </c>
      <c r="J299" s="36" t="str">
        <f>VLOOKUP(I299,'Nom Ceges'!A:B,2,FALSE)</f>
        <v>G.C.MANTENIMENT I SU</v>
      </c>
      <c r="K299" s="105">
        <v>44417</v>
      </c>
      <c r="L299" s="94" t="s">
        <v>137</v>
      </c>
      <c r="M299" s="94" t="s">
        <v>138</v>
      </c>
    </row>
    <row r="300" spans="1:13" customFormat="1" ht="14.4" x14ac:dyDescent="0.3">
      <c r="A300" s="90" t="s">
        <v>132</v>
      </c>
      <c r="B300" s="90" t="s">
        <v>205</v>
      </c>
      <c r="C300" s="90" t="s">
        <v>206</v>
      </c>
      <c r="D300" s="90" t="s">
        <v>207</v>
      </c>
      <c r="E300" s="90" t="s">
        <v>236</v>
      </c>
      <c r="F300" s="91">
        <v>44408</v>
      </c>
      <c r="G300" s="3">
        <v>676.54</v>
      </c>
      <c r="H300" s="90" t="s">
        <v>209</v>
      </c>
      <c r="I300" s="93">
        <v>37480000346001</v>
      </c>
      <c r="J300" s="36" t="str">
        <f>VLOOKUP(I300,'Nom Ceges'!A:B,2,FALSE)</f>
        <v>G.C.MANTENIMENT I SU</v>
      </c>
      <c r="K300" s="105">
        <v>44441</v>
      </c>
      <c r="L300" s="94" t="s">
        <v>137</v>
      </c>
      <c r="M300" s="94" t="s">
        <v>138</v>
      </c>
    </row>
    <row r="301" spans="1:13" customFormat="1" ht="14.4" x14ac:dyDescent="0.3">
      <c r="A301" s="90" t="s">
        <v>132</v>
      </c>
      <c r="B301" s="90" t="s">
        <v>205</v>
      </c>
      <c r="C301" s="90" t="s">
        <v>206</v>
      </c>
      <c r="D301" s="90" t="s">
        <v>207</v>
      </c>
      <c r="E301" s="90" t="s">
        <v>247</v>
      </c>
      <c r="F301" s="91">
        <v>44500</v>
      </c>
      <c r="G301" s="3">
        <v>55.81</v>
      </c>
      <c r="H301" s="90" t="s">
        <v>209</v>
      </c>
      <c r="I301" s="93">
        <v>37480000346001</v>
      </c>
      <c r="J301" s="36" t="str">
        <f>VLOOKUP(I301,'Nom Ceges'!A:B,2,FALSE)</f>
        <v>G.C.MANTENIMENT I SU</v>
      </c>
      <c r="K301" s="105">
        <v>44532</v>
      </c>
      <c r="L301" s="94" t="s">
        <v>137</v>
      </c>
      <c r="M301" s="94" t="s">
        <v>138</v>
      </c>
    </row>
    <row r="302" spans="1:13" customFormat="1" ht="14.4" x14ac:dyDescent="0.3">
      <c r="A302" s="90" t="s">
        <v>132</v>
      </c>
      <c r="B302" s="90" t="s">
        <v>205</v>
      </c>
      <c r="C302" s="90" t="s">
        <v>206</v>
      </c>
      <c r="D302" s="90" t="s">
        <v>207</v>
      </c>
      <c r="E302" s="90" t="s">
        <v>250</v>
      </c>
      <c r="F302" s="91">
        <v>44530</v>
      </c>
      <c r="G302" s="3">
        <v>44.67</v>
      </c>
      <c r="H302" s="90" t="s">
        <v>209</v>
      </c>
      <c r="I302" s="93">
        <v>37480000346001</v>
      </c>
      <c r="J302" s="36" t="str">
        <f>VLOOKUP(I302,'Nom Ceges'!A:B,2,FALSE)</f>
        <v>G.C.MANTENIMENT I SU</v>
      </c>
      <c r="K302" s="105">
        <v>44540</v>
      </c>
      <c r="L302" s="94" t="s">
        <v>137</v>
      </c>
      <c r="M302" s="94" t="s">
        <v>138</v>
      </c>
    </row>
    <row r="303" spans="1:13" customFormat="1" ht="14.4" x14ac:dyDescent="0.3">
      <c r="A303" s="90" t="s">
        <v>139</v>
      </c>
      <c r="B303" s="90" t="s">
        <v>205</v>
      </c>
      <c r="C303" s="90" t="s">
        <v>206</v>
      </c>
      <c r="D303" s="90" t="s">
        <v>207</v>
      </c>
      <c r="E303" s="90" t="s">
        <v>268</v>
      </c>
      <c r="F303" s="91">
        <v>44607</v>
      </c>
      <c r="G303" s="3">
        <v>46.88</v>
      </c>
      <c r="H303" s="90" t="s">
        <v>209</v>
      </c>
      <c r="I303" s="93">
        <v>37480000346001</v>
      </c>
      <c r="J303" s="36" t="str">
        <f>VLOOKUP(I303,'Nom Ceges'!A:B,2,FALSE)</f>
        <v>G.C.MANTENIMENT I SU</v>
      </c>
      <c r="K303" s="105">
        <v>44623</v>
      </c>
      <c r="L303" s="94" t="s">
        <v>137</v>
      </c>
      <c r="M303" s="94" t="s">
        <v>138</v>
      </c>
    </row>
    <row r="304" spans="1:13" customFormat="1" ht="14.4" x14ac:dyDescent="0.3">
      <c r="A304" s="90" t="s">
        <v>139</v>
      </c>
      <c r="B304" s="90" t="s">
        <v>205</v>
      </c>
      <c r="C304" s="90" t="s">
        <v>206</v>
      </c>
      <c r="D304" s="90" t="s">
        <v>207</v>
      </c>
      <c r="E304" s="90" t="s">
        <v>269</v>
      </c>
      <c r="F304" s="91">
        <v>44607</v>
      </c>
      <c r="G304" s="3">
        <v>22.65</v>
      </c>
      <c r="H304" s="90" t="s">
        <v>209</v>
      </c>
      <c r="I304" s="93">
        <v>37480000346001</v>
      </c>
      <c r="J304" s="36" t="str">
        <f>VLOOKUP(I304,'Nom Ceges'!A:B,2,FALSE)</f>
        <v>G.C.MANTENIMENT I SU</v>
      </c>
      <c r="K304" s="105">
        <v>44623</v>
      </c>
      <c r="L304" s="94" t="s">
        <v>137</v>
      </c>
      <c r="M304" s="94" t="s">
        <v>138</v>
      </c>
    </row>
    <row r="305" spans="1:13" customFormat="1" ht="14.4" x14ac:dyDescent="0.3">
      <c r="A305" s="90" t="s">
        <v>139</v>
      </c>
      <c r="B305" s="90" t="s">
        <v>205</v>
      </c>
      <c r="C305" s="90" t="s">
        <v>206</v>
      </c>
      <c r="D305" s="90" t="s">
        <v>207</v>
      </c>
      <c r="E305" s="90" t="s">
        <v>270</v>
      </c>
      <c r="F305" s="91">
        <v>44607</v>
      </c>
      <c r="G305" s="3">
        <v>19.739999999999998</v>
      </c>
      <c r="H305" s="90" t="s">
        <v>209</v>
      </c>
      <c r="I305" s="93">
        <v>37480000346001</v>
      </c>
      <c r="J305" s="36" t="str">
        <f>VLOOKUP(I305,'Nom Ceges'!A:B,2,FALSE)</f>
        <v>G.C.MANTENIMENT I SU</v>
      </c>
      <c r="K305" s="105">
        <v>44623</v>
      </c>
      <c r="L305" s="94" t="s">
        <v>137</v>
      </c>
      <c r="M305" s="94" t="s">
        <v>138</v>
      </c>
    </row>
    <row r="306" spans="1:13" customFormat="1" ht="14.4" x14ac:dyDescent="0.3">
      <c r="A306" s="90" t="s">
        <v>139</v>
      </c>
      <c r="B306" s="90" t="s">
        <v>205</v>
      </c>
      <c r="C306" s="90" t="s">
        <v>206</v>
      </c>
      <c r="D306" s="90" t="s">
        <v>207</v>
      </c>
      <c r="E306" s="90" t="s">
        <v>271</v>
      </c>
      <c r="F306" s="91">
        <v>44607</v>
      </c>
      <c r="G306" s="3">
        <v>54.26</v>
      </c>
      <c r="H306" s="90" t="s">
        <v>209</v>
      </c>
      <c r="I306" s="93">
        <v>37480000346001</v>
      </c>
      <c r="J306" s="36" t="str">
        <f>VLOOKUP(I306,'Nom Ceges'!A:B,2,FALSE)</f>
        <v>G.C.MANTENIMENT I SU</v>
      </c>
      <c r="K306" s="105">
        <v>44623</v>
      </c>
      <c r="L306" s="94" t="s">
        <v>137</v>
      </c>
      <c r="M306" s="94" t="s">
        <v>138</v>
      </c>
    </row>
    <row r="307" spans="1:13" customFormat="1" ht="14.4" x14ac:dyDescent="0.3">
      <c r="A307" s="90" t="s">
        <v>139</v>
      </c>
      <c r="B307" s="90" t="s">
        <v>205</v>
      </c>
      <c r="C307" s="90" t="s">
        <v>206</v>
      </c>
      <c r="D307" s="90" t="s">
        <v>207</v>
      </c>
      <c r="E307" s="90" t="s">
        <v>272</v>
      </c>
      <c r="F307" s="91">
        <v>44607</v>
      </c>
      <c r="G307" s="3">
        <v>56.27</v>
      </c>
      <c r="H307" s="90" t="s">
        <v>209</v>
      </c>
      <c r="I307" s="93">
        <v>37480000346001</v>
      </c>
      <c r="J307" s="36" t="str">
        <f>VLOOKUP(I307,'Nom Ceges'!A:B,2,FALSE)</f>
        <v>G.C.MANTENIMENT I SU</v>
      </c>
      <c r="K307" s="105">
        <v>44623</v>
      </c>
      <c r="L307" s="94" t="s">
        <v>137</v>
      </c>
      <c r="M307" s="94" t="s">
        <v>138</v>
      </c>
    </row>
    <row r="308" spans="1:13" customFormat="1" ht="14.4" x14ac:dyDescent="0.3">
      <c r="A308" s="90" t="s">
        <v>139</v>
      </c>
      <c r="B308" s="90" t="s">
        <v>205</v>
      </c>
      <c r="C308" s="90" t="s">
        <v>206</v>
      </c>
      <c r="D308" s="90" t="s">
        <v>207</v>
      </c>
      <c r="E308" s="90" t="s">
        <v>273</v>
      </c>
      <c r="F308" s="91">
        <v>44607</v>
      </c>
      <c r="G308" s="3">
        <v>63.04</v>
      </c>
      <c r="H308" s="90" t="s">
        <v>209</v>
      </c>
      <c r="I308" s="93">
        <v>37480000346001</v>
      </c>
      <c r="J308" s="36" t="str">
        <f>VLOOKUP(I308,'Nom Ceges'!A:B,2,FALSE)</f>
        <v>G.C.MANTENIMENT I SU</v>
      </c>
      <c r="K308" s="105">
        <v>44623</v>
      </c>
      <c r="L308" s="94" t="s">
        <v>137</v>
      </c>
      <c r="M308" s="94" t="s">
        <v>138</v>
      </c>
    </row>
    <row r="309" spans="1:13" customFormat="1" ht="14.4" x14ac:dyDescent="0.3">
      <c r="A309" s="90" t="s">
        <v>139</v>
      </c>
      <c r="B309" s="90" t="s">
        <v>205</v>
      </c>
      <c r="C309" s="90" t="s">
        <v>206</v>
      </c>
      <c r="D309" s="90" t="s">
        <v>207</v>
      </c>
      <c r="E309" s="90" t="s">
        <v>274</v>
      </c>
      <c r="F309" s="91">
        <v>44607</v>
      </c>
      <c r="G309" s="3">
        <v>26.83</v>
      </c>
      <c r="H309" s="90" t="s">
        <v>209</v>
      </c>
      <c r="I309" s="93">
        <v>37480000346001</v>
      </c>
      <c r="J309" s="36" t="str">
        <f>VLOOKUP(I309,'Nom Ceges'!A:B,2,FALSE)</f>
        <v>G.C.MANTENIMENT I SU</v>
      </c>
      <c r="K309" s="105">
        <v>44623</v>
      </c>
      <c r="L309" s="94" t="s">
        <v>137</v>
      </c>
      <c r="M309" s="94" t="s">
        <v>138</v>
      </c>
    </row>
    <row r="310" spans="1:13" customFormat="1" ht="14.4" x14ac:dyDescent="0.3">
      <c r="A310" s="90" t="s">
        <v>139</v>
      </c>
      <c r="B310" s="90" t="s">
        <v>205</v>
      </c>
      <c r="C310" s="90" t="s">
        <v>206</v>
      </c>
      <c r="D310" s="90" t="s">
        <v>207</v>
      </c>
      <c r="E310" s="90" t="s">
        <v>288</v>
      </c>
      <c r="F310" s="91">
        <v>44651</v>
      </c>
      <c r="G310" s="3">
        <v>5663.66</v>
      </c>
      <c r="H310" s="90" t="s">
        <v>209</v>
      </c>
      <c r="I310" s="93">
        <v>37480000346001</v>
      </c>
      <c r="J310" s="36" t="str">
        <f>VLOOKUP(I310,'Nom Ceges'!A:B,2,FALSE)</f>
        <v>G.C.MANTENIMENT I SU</v>
      </c>
      <c r="K310" s="105">
        <v>44652</v>
      </c>
      <c r="L310" s="94" t="s">
        <v>137</v>
      </c>
      <c r="M310" s="94" t="s">
        <v>138</v>
      </c>
    </row>
    <row r="311" spans="1:13" customFormat="1" ht="14.4" x14ac:dyDescent="0.3">
      <c r="A311" s="90" t="s">
        <v>139</v>
      </c>
      <c r="B311" s="90" t="s">
        <v>205</v>
      </c>
      <c r="C311" s="90" t="s">
        <v>206</v>
      </c>
      <c r="D311" s="90" t="s">
        <v>207</v>
      </c>
      <c r="E311" s="90" t="s">
        <v>289</v>
      </c>
      <c r="F311" s="91">
        <v>44651</v>
      </c>
      <c r="G311" s="3">
        <v>5961.17</v>
      </c>
      <c r="H311" s="90" t="s">
        <v>209</v>
      </c>
      <c r="I311" s="93">
        <v>37480000346001</v>
      </c>
      <c r="J311" s="36" t="str">
        <f>VLOOKUP(I311,'Nom Ceges'!A:B,2,FALSE)</f>
        <v>G.C.MANTENIMENT I SU</v>
      </c>
      <c r="K311" s="105">
        <v>44652</v>
      </c>
      <c r="L311" s="94" t="s">
        <v>137</v>
      </c>
      <c r="M311" s="94" t="s">
        <v>138</v>
      </c>
    </row>
    <row r="312" spans="1:13" customFormat="1" ht="14.4" x14ac:dyDescent="0.3">
      <c r="A312" s="90" t="s">
        <v>139</v>
      </c>
      <c r="B312" s="90" t="s">
        <v>205</v>
      </c>
      <c r="C312" s="90" t="s">
        <v>206</v>
      </c>
      <c r="D312" s="90" t="s">
        <v>207</v>
      </c>
      <c r="E312" s="90" t="s">
        <v>290</v>
      </c>
      <c r="F312" s="91">
        <v>44651</v>
      </c>
      <c r="G312" s="3">
        <v>3757.76</v>
      </c>
      <c r="H312" s="90" t="s">
        <v>209</v>
      </c>
      <c r="I312" s="93">
        <v>37480000346001</v>
      </c>
      <c r="J312" s="36" t="str">
        <f>VLOOKUP(I312,'Nom Ceges'!A:B,2,FALSE)</f>
        <v>G.C.MANTENIMENT I SU</v>
      </c>
      <c r="K312" s="105">
        <v>44652</v>
      </c>
      <c r="L312" s="94" t="s">
        <v>137</v>
      </c>
      <c r="M312" s="94" t="s">
        <v>138</v>
      </c>
    </row>
    <row r="313" spans="1:13" customFormat="1" ht="14.4" x14ac:dyDescent="0.3">
      <c r="A313" s="90" t="s">
        <v>139</v>
      </c>
      <c r="B313" s="90" t="s">
        <v>205</v>
      </c>
      <c r="C313" s="90" t="s">
        <v>206</v>
      </c>
      <c r="D313" s="90" t="s">
        <v>207</v>
      </c>
      <c r="E313" s="90" t="s">
        <v>291</v>
      </c>
      <c r="F313" s="91">
        <v>44651</v>
      </c>
      <c r="G313" s="3">
        <v>6100.64</v>
      </c>
      <c r="H313" s="90" t="s">
        <v>209</v>
      </c>
      <c r="I313" s="93">
        <v>37480000346001</v>
      </c>
      <c r="J313" s="36" t="str">
        <f>VLOOKUP(I313,'Nom Ceges'!A:B,2,FALSE)</f>
        <v>G.C.MANTENIMENT I SU</v>
      </c>
      <c r="K313" s="105">
        <v>44652</v>
      </c>
      <c r="L313" s="94" t="s">
        <v>137</v>
      </c>
      <c r="M313" s="94" t="s">
        <v>138</v>
      </c>
    </row>
    <row r="314" spans="1:13" customFormat="1" ht="14.4" x14ac:dyDescent="0.3">
      <c r="A314" s="90" t="s">
        <v>132</v>
      </c>
      <c r="B314" s="90" t="s">
        <v>205</v>
      </c>
      <c r="C314" s="90" t="s">
        <v>206</v>
      </c>
      <c r="D314" s="90" t="s">
        <v>207</v>
      </c>
      <c r="E314" s="90" t="s">
        <v>293</v>
      </c>
      <c r="F314" s="91">
        <v>44469</v>
      </c>
      <c r="G314" s="3">
        <v>73.849999999999994</v>
      </c>
      <c r="H314" s="90" t="s">
        <v>209</v>
      </c>
      <c r="I314" s="93">
        <v>37480000346001</v>
      </c>
      <c r="J314" s="36" t="str">
        <f>VLOOKUP(I314,'Nom Ceges'!A:B,2,FALSE)</f>
        <v>G.C.MANTENIMENT I SU</v>
      </c>
      <c r="K314" s="105">
        <v>44659</v>
      </c>
      <c r="L314" s="94" t="s">
        <v>137</v>
      </c>
      <c r="M314" s="94" t="s">
        <v>138</v>
      </c>
    </row>
    <row r="315" spans="1:13" customFormat="1" ht="14.4" x14ac:dyDescent="0.3">
      <c r="A315" s="90" t="s">
        <v>139</v>
      </c>
      <c r="B315" s="90" t="s">
        <v>299</v>
      </c>
      <c r="C315" s="90" t="s">
        <v>300</v>
      </c>
      <c r="D315" s="90" t="s">
        <v>301</v>
      </c>
      <c r="E315" s="90" t="s">
        <v>302</v>
      </c>
      <c r="F315" s="91">
        <v>44652</v>
      </c>
      <c r="G315" s="3">
        <v>274.60000000000002</v>
      </c>
      <c r="H315" s="90" t="s">
        <v>303</v>
      </c>
      <c r="I315" s="93">
        <v>37480000346001</v>
      </c>
      <c r="J315" s="36" t="str">
        <f>VLOOKUP(I315,'Nom Ceges'!A:B,2,FALSE)</f>
        <v>G.C.MANTENIMENT I SU</v>
      </c>
      <c r="K315" s="105">
        <v>44679</v>
      </c>
      <c r="L315" s="94" t="s">
        <v>137</v>
      </c>
      <c r="M315" s="94" t="s">
        <v>138</v>
      </c>
    </row>
    <row r="316" spans="1:13" customFormat="1" ht="14.4" x14ac:dyDescent="0.3">
      <c r="A316" s="90" t="s">
        <v>139</v>
      </c>
      <c r="B316" s="90" t="s">
        <v>205</v>
      </c>
      <c r="C316" s="90" t="s">
        <v>206</v>
      </c>
      <c r="D316" s="90" t="s">
        <v>207</v>
      </c>
      <c r="E316" s="90" t="s">
        <v>306</v>
      </c>
      <c r="F316" s="91">
        <v>44681</v>
      </c>
      <c r="G316" s="3">
        <v>6677.13</v>
      </c>
      <c r="H316" s="90" t="s">
        <v>209</v>
      </c>
      <c r="I316" s="93">
        <v>37480000346001</v>
      </c>
      <c r="J316" s="36" t="str">
        <f>VLOOKUP(I316,'Nom Ceges'!A:B,2,FALSE)</f>
        <v>G.C.MANTENIMENT I SU</v>
      </c>
      <c r="K316" s="105">
        <v>44687</v>
      </c>
      <c r="L316" s="94" t="s">
        <v>137</v>
      </c>
      <c r="M316" s="94" t="s">
        <v>138</v>
      </c>
    </row>
    <row r="317" spans="1:13" customFormat="1" ht="14.4" x14ac:dyDescent="0.3">
      <c r="A317" s="90" t="s">
        <v>139</v>
      </c>
      <c r="B317" s="90" t="s">
        <v>205</v>
      </c>
      <c r="C317" s="90" t="s">
        <v>206</v>
      </c>
      <c r="D317" s="90" t="s">
        <v>207</v>
      </c>
      <c r="E317" s="90" t="s">
        <v>336</v>
      </c>
      <c r="F317" s="91">
        <v>44712</v>
      </c>
      <c r="G317" s="3">
        <v>34.33</v>
      </c>
      <c r="H317" s="90" t="s">
        <v>209</v>
      </c>
      <c r="I317" s="93">
        <v>37480000346001</v>
      </c>
      <c r="J317" s="36" t="str">
        <f>VLOOKUP(I317,'Nom Ceges'!A:B,2,FALSE)</f>
        <v>G.C.MANTENIMENT I SU</v>
      </c>
      <c r="K317" s="105">
        <v>44719</v>
      </c>
      <c r="L317" s="94" t="s">
        <v>137</v>
      </c>
      <c r="M317" s="94" t="s">
        <v>138</v>
      </c>
    </row>
    <row r="318" spans="1:13" customFormat="1" ht="14.4" x14ac:dyDescent="0.3">
      <c r="A318" s="90" t="s">
        <v>139</v>
      </c>
      <c r="B318" s="90" t="s">
        <v>205</v>
      </c>
      <c r="C318" s="90" t="s">
        <v>206</v>
      </c>
      <c r="D318" s="90" t="s">
        <v>207</v>
      </c>
      <c r="E318" s="90" t="s">
        <v>337</v>
      </c>
      <c r="F318" s="91">
        <v>44712</v>
      </c>
      <c r="G318" s="3">
        <v>27.23</v>
      </c>
      <c r="H318" s="90" t="s">
        <v>209</v>
      </c>
      <c r="I318" s="93">
        <v>37480000346001</v>
      </c>
      <c r="J318" s="36" t="str">
        <f>VLOOKUP(I318,'Nom Ceges'!A:B,2,FALSE)</f>
        <v>G.C.MANTENIMENT I SU</v>
      </c>
      <c r="K318" s="105">
        <v>44719</v>
      </c>
      <c r="L318" s="94" t="s">
        <v>137</v>
      </c>
      <c r="M318" s="94" t="s">
        <v>138</v>
      </c>
    </row>
    <row r="319" spans="1:13" customFormat="1" ht="14.4" x14ac:dyDescent="0.3">
      <c r="A319" s="90" t="s">
        <v>139</v>
      </c>
      <c r="B319" s="90" t="s">
        <v>205</v>
      </c>
      <c r="C319" s="90" t="s">
        <v>206</v>
      </c>
      <c r="D319" s="90" t="s">
        <v>207</v>
      </c>
      <c r="E319" s="90" t="s">
        <v>338</v>
      </c>
      <c r="F319" s="91">
        <v>44712</v>
      </c>
      <c r="G319" s="3">
        <v>9.1999999999999993</v>
      </c>
      <c r="H319" s="90" t="s">
        <v>209</v>
      </c>
      <c r="I319" s="93">
        <v>37480000346001</v>
      </c>
      <c r="J319" s="36" t="str">
        <f>VLOOKUP(I319,'Nom Ceges'!A:B,2,FALSE)</f>
        <v>G.C.MANTENIMENT I SU</v>
      </c>
      <c r="K319" s="105">
        <v>44719</v>
      </c>
      <c r="L319" s="94" t="s">
        <v>137</v>
      </c>
      <c r="M319" s="94" t="s">
        <v>138</v>
      </c>
    </row>
    <row r="320" spans="1:13" customFormat="1" ht="14.4" x14ac:dyDescent="0.3">
      <c r="A320" s="90" t="s">
        <v>139</v>
      </c>
      <c r="B320" s="90" t="s">
        <v>205</v>
      </c>
      <c r="C320" s="90" t="s">
        <v>206</v>
      </c>
      <c r="D320" s="90" t="s">
        <v>207</v>
      </c>
      <c r="E320" s="90" t="s">
        <v>339</v>
      </c>
      <c r="F320" s="91">
        <v>44712</v>
      </c>
      <c r="G320" s="3">
        <v>2.83</v>
      </c>
      <c r="H320" s="90" t="s">
        <v>209</v>
      </c>
      <c r="I320" s="93">
        <v>37480000346001</v>
      </c>
      <c r="J320" s="36" t="str">
        <f>VLOOKUP(I320,'Nom Ceges'!A:B,2,FALSE)</f>
        <v>G.C.MANTENIMENT I SU</v>
      </c>
      <c r="K320" s="105">
        <v>44719</v>
      </c>
      <c r="L320" s="94" t="s">
        <v>137</v>
      </c>
      <c r="M320" s="94" t="s">
        <v>138</v>
      </c>
    </row>
    <row r="321" spans="1:13" customFormat="1" ht="14.4" x14ac:dyDescent="0.3">
      <c r="A321" s="90" t="s">
        <v>139</v>
      </c>
      <c r="B321" s="90" t="s">
        <v>205</v>
      </c>
      <c r="C321" s="90" t="s">
        <v>206</v>
      </c>
      <c r="D321" s="90" t="s">
        <v>207</v>
      </c>
      <c r="E321" s="90" t="s">
        <v>340</v>
      </c>
      <c r="F321" s="91">
        <v>44712</v>
      </c>
      <c r="G321" s="3">
        <v>12.8</v>
      </c>
      <c r="H321" s="90" t="s">
        <v>209</v>
      </c>
      <c r="I321" s="93">
        <v>37480000346001</v>
      </c>
      <c r="J321" s="36" t="str">
        <f>VLOOKUP(I321,'Nom Ceges'!A:B,2,FALSE)</f>
        <v>G.C.MANTENIMENT I SU</v>
      </c>
      <c r="K321" s="105">
        <v>44719</v>
      </c>
      <c r="L321" s="94" t="s">
        <v>137</v>
      </c>
      <c r="M321" s="94" t="s">
        <v>138</v>
      </c>
    </row>
    <row r="322" spans="1:13" customFormat="1" ht="14.4" x14ac:dyDescent="0.3">
      <c r="A322" s="90" t="s">
        <v>139</v>
      </c>
      <c r="B322" s="90" t="s">
        <v>205</v>
      </c>
      <c r="C322" s="90" t="s">
        <v>206</v>
      </c>
      <c r="D322" s="90" t="s">
        <v>207</v>
      </c>
      <c r="E322" s="90" t="s">
        <v>341</v>
      </c>
      <c r="F322" s="91">
        <v>44712</v>
      </c>
      <c r="G322" s="3">
        <v>4.9800000000000004</v>
      </c>
      <c r="H322" s="90" t="s">
        <v>209</v>
      </c>
      <c r="I322" s="93">
        <v>37480000346001</v>
      </c>
      <c r="J322" s="36" t="str">
        <f>VLOOKUP(I322,'Nom Ceges'!A:B,2,FALSE)</f>
        <v>G.C.MANTENIMENT I SU</v>
      </c>
      <c r="K322" s="105">
        <v>44719</v>
      </c>
      <c r="L322" s="94" t="s">
        <v>137</v>
      </c>
      <c r="M322" s="94" t="s">
        <v>138</v>
      </c>
    </row>
    <row r="323" spans="1:13" customFormat="1" ht="14.4" x14ac:dyDescent="0.3">
      <c r="A323" s="90" t="s">
        <v>139</v>
      </c>
      <c r="B323" s="90" t="s">
        <v>205</v>
      </c>
      <c r="C323" s="90" t="s">
        <v>206</v>
      </c>
      <c r="D323" s="90" t="s">
        <v>207</v>
      </c>
      <c r="E323" s="90" t="s">
        <v>342</v>
      </c>
      <c r="F323" s="91">
        <v>44712</v>
      </c>
      <c r="G323" s="3">
        <v>37.24</v>
      </c>
      <c r="H323" s="90" t="s">
        <v>209</v>
      </c>
      <c r="I323" s="93">
        <v>37480000346001</v>
      </c>
      <c r="J323" s="36" t="str">
        <f>VLOOKUP(I323,'Nom Ceges'!A:B,2,FALSE)</f>
        <v>G.C.MANTENIMENT I SU</v>
      </c>
      <c r="K323" s="105">
        <v>44719</v>
      </c>
      <c r="L323" s="94" t="s">
        <v>137</v>
      </c>
      <c r="M323" s="94" t="s">
        <v>138</v>
      </c>
    </row>
    <row r="324" spans="1:13" customFormat="1" ht="14.4" x14ac:dyDescent="0.3">
      <c r="A324" s="90" t="s">
        <v>139</v>
      </c>
      <c r="B324" s="90" t="s">
        <v>205</v>
      </c>
      <c r="C324" s="90" t="s">
        <v>206</v>
      </c>
      <c r="D324" s="90" t="s">
        <v>207</v>
      </c>
      <c r="E324" s="90" t="s">
        <v>343</v>
      </c>
      <c r="F324" s="91">
        <v>44712</v>
      </c>
      <c r="G324" s="3">
        <v>80.97</v>
      </c>
      <c r="H324" s="90" t="s">
        <v>209</v>
      </c>
      <c r="I324" s="93">
        <v>37480000346001</v>
      </c>
      <c r="J324" s="36" t="str">
        <f>VLOOKUP(I324,'Nom Ceges'!A:B,2,FALSE)</f>
        <v>G.C.MANTENIMENT I SU</v>
      </c>
      <c r="K324" s="105">
        <v>44719</v>
      </c>
      <c r="L324" s="94" t="s">
        <v>137</v>
      </c>
      <c r="M324" s="94" t="s">
        <v>138</v>
      </c>
    </row>
    <row r="325" spans="1:13" customFormat="1" ht="14.4" x14ac:dyDescent="0.3">
      <c r="A325" s="90" t="s">
        <v>139</v>
      </c>
      <c r="B325" s="90" t="s">
        <v>205</v>
      </c>
      <c r="C325" s="90" t="s">
        <v>206</v>
      </c>
      <c r="D325" s="90" t="s">
        <v>207</v>
      </c>
      <c r="E325" s="90" t="s">
        <v>344</v>
      </c>
      <c r="F325" s="91">
        <v>44712</v>
      </c>
      <c r="G325" s="3">
        <v>56.27</v>
      </c>
      <c r="H325" s="90" t="s">
        <v>209</v>
      </c>
      <c r="I325" s="93">
        <v>37480000346001</v>
      </c>
      <c r="J325" s="36" t="str">
        <f>VLOOKUP(I325,'Nom Ceges'!A:B,2,FALSE)</f>
        <v>G.C.MANTENIMENT I SU</v>
      </c>
      <c r="K325" s="105">
        <v>44719</v>
      </c>
      <c r="L325" s="94" t="s">
        <v>137</v>
      </c>
      <c r="M325" s="94" t="s">
        <v>138</v>
      </c>
    </row>
    <row r="326" spans="1:13" customFormat="1" ht="14.4" x14ac:dyDescent="0.3">
      <c r="A326" s="90" t="s">
        <v>139</v>
      </c>
      <c r="B326" s="90" t="s">
        <v>205</v>
      </c>
      <c r="C326" s="90" t="s">
        <v>206</v>
      </c>
      <c r="D326" s="90" t="s">
        <v>207</v>
      </c>
      <c r="E326" s="90" t="s">
        <v>345</v>
      </c>
      <c r="F326" s="91">
        <v>44712</v>
      </c>
      <c r="G326" s="3">
        <v>22.37</v>
      </c>
      <c r="H326" s="90" t="s">
        <v>209</v>
      </c>
      <c r="I326" s="93">
        <v>37480000346001</v>
      </c>
      <c r="J326" s="36" t="str">
        <f>VLOOKUP(I326,'Nom Ceges'!A:B,2,FALSE)</f>
        <v>G.C.MANTENIMENT I SU</v>
      </c>
      <c r="K326" s="105">
        <v>44719</v>
      </c>
      <c r="L326" s="94" t="s">
        <v>137</v>
      </c>
      <c r="M326" s="94" t="s">
        <v>138</v>
      </c>
    </row>
    <row r="327" spans="1:13" customFormat="1" ht="14.4" x14ac:dyDescent="0.3">
      <c r="A327" s="90" t="s">
        <v>139</v>
      </c>
      <c r="B327" s="90" t="s">
        <v>205</v>
      </c>
      <c r="C327" s="90" t="s">
        <v>206</v>
      </c>
      <c r="D327" s="90" t="s">
        <v>207</v>
      </c>
      <c r="E327" s="90" t="s">
        <v>346</v>
      </c>
      <c r="F327" s="91">
        <v>44712</v>
      </c>
      <c r="G327" s="3">
        <v>60.03</v>
      </c>
      <c r="H327" s="90" t="s">
        <v>209</v>
      </c>
      <c r="I327" s="93">
        <v>37480000346001</v>
      </c>
      <c r="J327" s="36" t="str">
        <f>VLOOKUP(I327,'Nom Ceges'!A:B,2,FALSE)</f>
        <v>G.C.MANTENIMENT I SU</v>
      </c>
      <c r="K327" s="105">
        <v>44719</v>
      </c>
      <c r="L327" s="94" t="s">
        <v>137</v>
      </c>
      <c r="M327" s="94" t="s">
        <v>138</v>
      </c>
    </row>
    <row r="328" spans="1:13" customFormat="1" ht="14.4" x14ac:dyDescent="0.3">
      <c r="A328" s="90" t="s">
        <v>139</v>
      </c>
      <c r="B328" s="90" t="s">
        <v>205</v>
      </c>
      <c r="C328" s="90" t="s">
        <v>206</v>
      </c>
      <c r="D328" s="90" t="s">
        <v>207</v>
      </c>
      <c r="E328" s="90" t="s">
        <v>347</v>
      </c>
      <c r="F328" s="91">
        <v>44712</v>
      </c>
      <c r="G328" s="3">
        <v>111.23</v>
      </c>
      <c r="H328" s="90" t="s">
        <v>209</v>
      </c>
      <c r="I328" s="93">
        <v>37480000346001</v>
      </c>
      <c r="J328" s="36" t="str">
        <f>VLOOKUP(I328,'Nom Ceges'!A:B,2,FALSE)</f>
        <v>G.C.MANTENIMENT I SU</v>
      </c>
      <c r="K328" s="105">
        <v>44719</v>
      </c>
      <c r="L328" s="94" t="s">
        <v>137</v>
      </c>
      <c r="M328" s="94" t="s">
        <v>138</v>
      </c>
    </row>
    <row r="329" spans="1:13" customFormat="1" ht="14.4" x14ac:dyDescent="0.3">
      <c r="A329" s="90" t="s">
        <v>139</v>
      </c>
      <c r="B329" s="90" t="s">
        <v>205</v>
      </c>
      <c r="C329" s="90" t="s">
        <v>206</v>
      </c>
      <c r="D329" s="90" t="s">
        <v>207</v>
      </c>
      <c r="E329" s="90" t="s">
        <v>412</v>
      </c>
      <c r="F329" s="91">
        <v>44861</v>
      </c>
      <c r="G329" s="3">
        <v>9596.4</v>
      </c>
      <c r="H329" s="90" t="s">
        <v>209</v>
      </c>
      <c r="I329" s="93">
        <v>37480000346001</v>
      </c>
      <c r="J329" s="36" t="str">
        <f>VLOOKUP(I329,'Nom Ceges'!A:B,2,FALSE)</f>
        <v>G.C.MANTENIMENT I SU</v>
      </c>
      <c r="K329" s="105">
        <v>44867</v>
      </c>
      <c r="L329" s="94" t="s">
        <v>137</v>
      </c>
      <c r="M329" s="94" t="s">
        <v>138</v>
      </c>
    </row>
    <row r="330" spans="1:13" customFormat="1" ht="14.4" x14ac:dyDescent="0.3">
      <c r="A330" s="90" t="s">
        <v>139</v>
      </c>
      <c r="B330" s="90" t="s">
        <v>205</v>
      </c>
      <c r="C330" s="90" t="s">
        <v>206</v>
      </c>
      <c r="D330" s="90" t="s">
        <v>207</v>
      </c>
      <c r="E330" s="90" t="s">
        <v>480</v>
      </c>
      <c r="F330" s="91">
        <v>44896</v>
      </c>
      <c r="G330" s="3">
        <v>1320.35</v>
      </c>
      <c r="H330" s="90" t="s">
        <v>209</v>
      </c>
      <c r="I330" s="93">
        <v>37480000346001</v>
      </c>
      <c r="J330" s="36" t="str">
        <f>VLOOKUP(I330,'Nom Ceges'!A:B,2,FALSE)</f>
        <v>G.C.MANTENIMENT I SU</v>
      </c>
      <c r="K330" s="105">
        <v>44930</v>
      </c>
      <c r="L330" s="94" t="s">
        <v>137</v>
      </c>
      <c r="M330" s="94" t="s">
        <v>138</v>
      </c>
    </row>
    <row r="331" spans="1:13" customFormat="1" ht="14.4" x14ac:dyDescent="0.3">
      <c r="A331" s="90" t="s">
        <v>139</v>
      </c>
      <c r="B331" s="90" t="s">
        <v>205</v>
      </c>
      <c r="C331" s="90" t="s">
        <v>206</v>
      </c>
      <c r="D331" s="90" t="s">
        <v>207</v>
      </c>
      <c r="E331" s="90" t="s">
        <v>481</v>
      </c>
      <c r="F331" s="91">
        <v>44896</v>
      </c>
      <c r="G331" s="3">
        <v>30.98</v>
      </c>
      <c r="H331" s="90" t="s">
        <v>209</v>
      </c>
      <c r="I331" s="93">
        <v>37480000346001</v>
      </c>
      <c r="J331" s="36" t="str">
        <f>VLOOKUP(I331,'Nom Ceges'!A:B,2,FALSE)</f>
        <v>G.C.MANTENIMENT I SU</v>
      </c>
      <c r="K331" s="105">
        <v>44930</v>
      </c>
      <c r="L331" s="94" t="s">
        <v>137</v>
      </c>
      <c r="M331" s="94" t="s">
        <v>138</v>
      </c>
    </row>
    <row r="332" spans="1:13" customFormat="1" ht="14.4" x14ac:dyDescent="0.3">
      <c r="A332" s="90" t="s">
        <v>164</v>
      </c>
      <c r="B332" s="90" t="s">
        <v>593</v>
      </c>
      <c r="C332" s="90" t="s">
        <v>594</v>
      </c>
      <c r="D332" s="90" t="s">
        <v>595</v>
      </c>
      <c r="E332" s="90" t="s">
        <v>596</v>
      </c>
      <c r="F332" s="91">
        <v>44977</v>
      </c>
      <c r="G332" s="3">
        <v>-4799.33</v>
      </c>
      <c r="H332" s="90" t="s">
        <v>597</v>
      </c>
      <c r="I332" s="93">
        <v>37480000346001</v>
      </c>
      <c r="J332" s="36" t="str">
        <f>VLOOKUP(I332,'Nom Ceges'!A:B,2,FALSE)</f>
        <v>G.C.MANTENIMENT I SU</v>
      </c>
      <c r="K332" s="105">
        <v>44980</v>
      </c>
      <c r="L332" s="94" t="s">
        <v>171</v>
      </c>
      <c r="M332" s="94" t="s">
        <v>204</v>
      </c>
    </row>
    <row r="333" spans="1:13" customFormat="1" ht="14.4" x14ac:dyDescent="0.3">
      <c r="A333" s="90" t="s">
        <v>164</v>
      </c>
      <c r="B333" s="90" t="s">
        <v>593</v>
      </c>
      <c r="C333" s="90" t="s">
        <v>594</v>
      </c>
      <c r="D333" s="90" t="s">
        <v>595</v>
      </c>
      <c r="E333" s="90" t="s">
        <v>598</v>
      </c>
      <c r="F333" s="91">
        <v>44977</v>
      </c>
      <c r="G333" s="3">
        <v>4779.63</v>
      </c>
      <c r="H333" s="90" t="s">
        <v>597</v>
      </c>
      <c r="I333" s="93">
        <v>37480000346001</v>
      </c>
      <c r="J333" s="36" t="str">
        <f>VLOOKUP(I333,'Nom Ceges'!A:B,2,FALSE)</f>
        <v>G.C.MANTENIMENT I SU</v>
      </c>
      <c r="K333" s="105">
        <v>44980</v>
      </c>
      <c r="L333" s="94" t="s">
        <v>171</v>
      </c>
      <c r="M333" s="94" t="s">
        <v>138</v>
      </c>
    </row>
    <row r="334" spans="1:13" customFormat="1" ht="14.4" x14ac:dyDescent="0.3">
      <c r="A334" s="90" t="s">
        <v>165</v>
      </c>
      <c r="B334" s="90" t="s">
        <v>140</v>
      </c>
      <c r="C334" s="90" t="s">
        <v>141</v>
      </c>
      <c r="D334" s="90" t="s">
        <v>142</v>
      </c>
      <c r="E334" s="90" t="s">
        <v>396</v>
      </c>
      <c r="F334" s="91">
        <v>43259</v>
      </c>
      <c r="G334" s="3">
        <v>34.950000000000003</v>
      </c>
      <c r="H334" s="90"/>
      <c r="I334" s="93">
        <v>37480000347000</v>
      </c>
      <c r="J334" s="36" t="str">
        <f>VLOOKUP(I334,'Nom Ceges'!A:B,2,FALSE)</f>
        <v>COMPTABILITAT</v>
      </c>
      <c r="K334" s="105">
        <v>44841</v>
      </c>
      <c r="L334" s="94" t="s">
        <v>137</v>
      </c>
      <c r="M334" s="94" t="s">
        <v>138</v>
      </c>
    </row>
    <row r="335" spans="1:13" customFormat="1" ht="14.4" x14ac:dyDescent="0.3">
      <c r="A335" s="90" t="s">
        <v>164</v>
      </c>
      <c r="B335" s="90" t="s">
        <v>2826</v>
      </c>
      <c r="C335" s="90" t="s">
        <v>2827</v>
      </c>
      <c r="D335" s="90" t="s">
        <v>2828</v>
      </c>
      <c r="E335" s="90" t="s">
        <v>2982</v>
      </c>
      <c r="F335" s="91">
        <v>45070</v>
      </c>
      <c r="G335" s="3">
        <v>33.299999999999997</v>
      </c>
      <c r="H335" s="90"/>
      <c r="I335" s="93">
        <v>37480000347000</v>
      </c>
      <c r="J335" s="36" t="str">
        <f>VLOOKUP(I335,'Nom Ceges'!A:B,2,FALSE)</f>
        <v>COMPTABILITAT</v>
      </c>
      <c r="K335" s="105">
        <v>45096</v>
      </c>
      <c r="L335" s="94" t="s">
        <v>137</v>
      </c>
      <c r="M335" s="94" t="s">
        <v>138</v>
      </c>
    </row>
    <row r="336" spans="1:13" customFormat="1" ht="14.4" x14ac:dyDescent="0.3">
      <c r="A336" s="90" t="s">
        <v>164</v>
      </c>
      <c r="B336" s="90" t="s">
        <v>3483</v>
      </c>
      <c r="C336" s="90" t="s">
        <v>3484</v>
      </c>
      <c r="D336" s="90" t="s">
        <v>3485</v>
      </c>
      <c r="E336" s="90" t="s">
        <v>3486</v>
      </c>
      <c r="F336" s="91">
        <v>45176</v>
      </c>
      <c r="G336" s="3">
        <v>264</v>
      </c>
      <c r="H336" s="90"/>
      <c r="I336" s="93">
        <v>37480000347000</v>
      </c>
      <c r="J336" s="36" t="str">
        <f>VLOOKUP(I336,'Nom Ceges'!A:B,2,FALSE)</f>
        <v>COMPTABILITAT</v>
      </c>
      <c r="K336" s="105">
        <v>45177</v>
      </c>
      <c r="L336" s="94" t="s">
        <v>137</v>
      </c>
      <c r="M336" s="94" t="s">
        <v>138</v>
      </c>
    </row>
    <row r="337" spans="1:13" customFormat="1" ht="14.4" x14ac:dyDescent="0.3">
      <c r="A337" s="90" t="s">
        <v>164</v>
      </c>
      <c r="B337" s="90" t="s">
        <v>706</v>
      </c>
      <c r="C337" s="90" t="s">
        <v>707</v>
      </c>
      <c r="D337" s="90" t="s">
        <v>708</v>
      </c>
      <c r="E337" s="90" t="s">
        <v>3670</v>
      </c>
      <c r="F337" s="91">
        <v>45196</v>
      </c>
      <c r="G337" s="3">
        <v>4344</v>
      </c>
      <c r="H337" s="90"/>
      <c r="I337" s="93">
        <v>37480000347000</v>
      </c>
      <c r="J337" s="36" t="str">
        <f>VLOOKUP(I337,'Nom Ceges'!A:B,2,FALSE)</f>
        <v>COMPTABILITAT</v>
      </c>
      <c r="K337" s="105">
        <v>45196</v>
      </c>
      <c r="L337" s="94" t="s">
        <v>137</v>
      </c>
      <c r="M337" s="94" t="s">
        <v>138</v>
      </c>
    </row>
    <row r="338" spans="1:13" customFormat="1" ht="14.4" x14ac:dyDescent="0.3">
      <c r="A338" s="90" t="s">
        <v>139</v>
      </c>
      <c r="B338" s="90" t="s">
        <v>198</v>
      </c>
      <c r="C338" s="90" t="s">
        <v>199</v>
      </c>
      <c r="D338" s="90" t="s">
        <v>200</v>
      </c>
      <c r="E338" s="90" t="s">
        <v>281</v>
      </c>
      <c r="F338" s="91">
        <v>44644</v>
      </c>
      <c r="G338" s="3">
        <v>-0.88</v>
      </c>
      <c r="H338" s="90" t="s">
        <v>282</v>
      </c>
      <c r="I338" s="93">
        <v>37480000348000</v>
      </c>
      <c r="J338" s="36" t="str">
        <f>VLOOKUP(I338,'Nom Ceges'!A:B,2,FALSE)</f>
        <v>PATRIMONI CONTRACTAC</v>
      </c>
      <c r="K338" s="105">
        <v>44646</v>
      </c>
      <c r="L338" s="94" t="s">
        <v>171</v>
      </c>
      <c r="M338" s="94" t="s">
        <v>204</v>
      </c>
    </row>
    <row r="339" spans="1:13" customFormat="1" ht="14.4" x14ac:dyDescent="0.3">
      <c r="A339" s="90" t="s">
        <v>139</v>
      </c>
      <c r="B339" s="90" t="s">
        <v>299</v>
      </c>
      <c r="C339" s="90" t="s">
        <v>300</v>
      </c>
      <c r="D339" s="90" t="s">
        <v>301</v>
      </c>
      <c r="E339" s="90" t="s">
        <v>363</v>
      </c>
      <c r="F339" s="91">
        <v>44796</v>
      </c>
      <c r="G339" s="3">
        <v>153.6</v>
      </c>
      <c r="H339" s="90" t="s">
        <v>364</v>
      </c>
      <c r="I339" s="93">
        <v>37480000348000</v>
      </c>
      <c r="J339" s="36" t="str">
        <f>VLOOKUP(I339,'Nom Ceges'!A:B,2,FALSE)</f>
        <v>PATRIMONI CONTRACTAC</v>
      </c>
      <c r="K339" s="105">
        <v>44798</v>
      </c>
      <c r="L339" s="94" t="s">
        <v>137</v>
      </c>
      <c r="M339" s="94" t="s">
        <v>138</v>
      </c>
    </row>
    <row r="340" spans="1:13" customFormat="1" ht="14.4" x14ac:dyDescent="0.3">
      <c r="A340" s="90" t="s">
        <v>164</v>
      </c>
      <c r="B340" s="90" t="s">
        <v>755</v>
      </c>
      <c r="C340" s="90" t="s">
        <v>756</v>
      </c>
      <c r="D340" s="90" t="s">
        <v>757</v>
      </c>
      <c r="E340" s="90" t="s">
        <v>2891</v>
      </c>
      <c r="F340" s="91">
        <v>45062</v>
      </c>
      <c r="G340" s="3">
        <v>1407.02</v>
      </c>
      <c r="H340" s="90" t="s">
        <v>758</v>
      </c>
      <c r="I340" s="93">
        <v>37480000348000</v>
      </c>
      <c r="J340" s="36" t="str">
        <f>VLOOKUP(I340,'Nom Ceges'!A:B,2,FALSE)</f>
        <v>PATRIMONI CONTRACTAC</v>
      </c>
      <c r="K340" s="105">
        <v>45064</v>
      </c>
      <c r="L340" s="94" t="s">
        <v>137</v>
      </c>
      <c r="M340" s="94" t="s">
        <v>138</v>
      </c>
    </row>
    <row r="341" spans="1:13" customFormat="1" ht="14.4" x14ac:dyDescent="0.3">
      <c r="A341" s="90" t="s">
        <v>164</v>
      </c>
      <c r="B341" s="90" t="s">
        <v>755</v>
      </c>
      <c r="C341" s="90" t="s">
        <v>756</v>
      </c>
      <c r="D341" s="90" t="s">
        <v>757</v>
      </c>
      <c r="E341" s="90" t="s">
        <v>2892</v>
      </c>
      <c r="F341" s="91">
        <v>45062</v>
      </c>
      <c r="G341" s="3">
        <v>169.9</v>
      </c>
      <c r="H341" s="90" t="s">
        <v>758</v>
      </c>
      <c r="I341" s="93">
        <v>37480000348000</v>
      </c>
      <c r="J341" s="36" t="str">
        <f>VLOOKUP(I341,'Nom Ceges'!A:B,2,FALSE)</f>
        <v>PATRIMONI CONTRACTAC</v>
      </c>
      <c r="K341" s="105">
        <v>45064</v>
      </c>
      <c r="L341" s="94" t="s">
        <v>137</v>
      </c>
      <c r="M341" s="94" t="s">
        <v>138</v>
      </c>
    </row>
    <row r="342" spans="1:13" customFormat="1" ht="14.4" x14ac:dyDescent="0.3">
      <c r="A342" s="90" t="s">
        <v>164</v>
      </c>
      <c r="B342" s="90" t="s">
        <v>755</v>
      </c>
      <c r="C342" s="90" t="s">
        <v>756</v>
      </c>
      <c r="D342" s="90" t="s">
        <v>757</v>
      </c>
      <c r="E342" s="90" t="s">
        <v>2893</v>
      </c>
      <c r="F342" s="91">
        <v>45062</v>
      </c>
      <c r="G342" s="3">
        <v>1067.92</v>
      </c>
      <c r="H342" s="90" t="s">
        <v>758</v>
      </c>
      <c r="I342" s="93">
        <v>37480000348000</v>
      </c>
      <c r="J342" s="36" t="str">
        <f>VLOOKUP(I342,'Nom Ceges'!A:B,2,FALSE)</f>
        <v>PATRIMONI CONTRACTAC</v>
      </c>
      <c r="K342" s="105">
        <v>45064</v>
      </c>
      <c r="L342" s="94" t="s">
        <v>137</v>
      </c>
      <c r="M342" s="94" t="s">
        <v>138</v>
      </c>
    </row>
    <row r="343" spans="1:13" customFormat="1" ht="14.4" x14ac:dyDescent="0.3">
      <c r="A343" s="90" t="s">
        <v>164</v>
      </c>
      <c r="B343" s="90" t="s">
        <v>755</v>
      </c>
      <c r="C343" s="90" t="s">
        <v>756</v>
      </c>
      <c r="D343" s="90" t="s">
        <v>757</v>
      </c>
      <c r="E343" s="90" t="s">
        <v>2894</v>
      </c>
      <c r="F343" s="91">
        <v>45062</v>
      </c>
      <c r="G343" s="3">
        <v>154.69999999999999</v>
      </c>
      <c r="H343" s="90" t="s">
        <v>758</v>
      </c>
      <c r="I343" s="93">
        <v>37480000348000</v>
      </c>
      <c r="J343" s="36" t="str">
        <f>VLOOKUP(I343,'Nom Ceges'!A:B,2,FALSE)</f>
        <v>PATRIMONI CONTRACTAC</v>
      </c>
      <c r="K343" s="105">
        <v>45064</v>
      </c>
      <c r="L343" s="94" t="s">
        <v>137</v>
      </c>
      <c r="M343" s="94" t="s">
        <v>138</v>
      </c>
    </row>
    <row r="344" spans="1:13" customFormat="1" ht="14.4" x14ac:dyDescent="0.3">
      <c r="A344" s="90" t="s">
        <v>164</v>
      </c>
      <c r="B344" s="90" t="s">
        <v>755</v>
      </c>
      <c r="C344" s="90" t="s">
        <v>756</v>
      </c>
      <c r="D344" s="90" t="s">
        <v>757</v>
      </c>
      <c r="E344" s="90" t="s">
        <v>2832</v>
      </c>
      <c r="F344" s="91">
        <v>45062</v>
      </c>
      <c r="G344" s="3">
        <v>1329.72</v>
      </c>
      <c r="H344" s="90" t="s">
        <v>758</v>
      </c>
      <c r="I344" s="93">
        <v>37480000348000</v>
      </c>
      <c r="J344" s="36" t="str">
        <f>VLOOKUP(I344,'Nom Ceges'!A:B,2,FALSE)</f>
        <v>PATRIMONI CONTRACTAC</v>
      </c>
      <c r="K344" s="105">
        <v>45064</v>
      </c>
      <c r="L344" s="94" t="s">
        <v>137</v>
      </c>
      <c r="M344" s="94" t="s">
        <v>138</v>
      </c>
    </row>
    <row r="345" spans="1:13" customFormat="1" ht="14.4" x14ac:dyDescent="0.3">
      <c r="A345" s="90" t="s">
        <v>164</v>
      </c>
      <c r="B345" s="90" t="s">
        <v>755</v>
      </c>
      <c r="C345" s="90" t="s">
        <v>756</v>
      </c>
      <c r="D345" s="90" t="s">
        <v>757</v>
      </c>
      <c r="E345" s="90" t="s">
        <v>2836</v>
      </c>
      <c r="F345" s="91">
        <v>45064</v>
      </c>
      <c r="G345" s="3">
        <v>21.39</v>
      </c>
      <c r="H345" s="90" t="s">
        <v>758</v>
      </c>
      <c r="I345" s="93">
        <v>37480000348000</v>
      </c>
      <c r="J345" s="36" t="str">
        <f>VLOOKUP(I345,'Nom Ceges'!A:B,2,FALSE)</f>
        <v>PATRIMONI CONTRACTAC</v>
      </c>
      <c r="K345" s="105">
        <v>45065</v>
      </c>
      <c r="L345" s="94" t="s">
        <v>137</v>
      </c>
      <c r="M345" s="94" t="s">
        <v>138</v>
      </c>
    </row>
    <row r="346" spans="1:13" customFormat="1" ht="14.4" x14ac:dyDescent="0.3">
      <c r="A346" s="90" t="s">
        <v>164</v>
      </c>
      <c r="B346" s="90" t="s">
        <v>755</v>
      </c>
      <c r="C346" s="90" t="s">
        <v>756</v>
      </c>
      <c r="D346" s="90" t="s">
        <v>757</v>
      </c>
      <c r="E346" s="90" t="s">
        <v>2837</v>
      </c>
      <c r="F346" s="91">
        <v>45064</v>
      </c>
      <c r="G346" s="3">
        <v>44.01</v>
      </c>
      <c r="H346" s="90" t="s">
        <v>758</v>
      </c>
      <c r="I346" s="93">
        <v>37480000348000</v>
      </c>
      <c r="J346" s="36" t="str">
        <f>VLOOKUP(I346,'Nom Ceges'!A:B,2,FALSE)</f>
        <v>PATRIMONI CONTRACTAC</v>
      </c>
      <c r="K346" s="105">
        <v>45065</v>
      </c>
      <c r="L346" s="94" t="s">
        <v>137</v>
      </c>
      <c r="M346" s="94" t="s">
        <v>138</v>
      </c>
    </row>
    <row r="347" spans="1:13" customFormat="1" ht="14.4" x14ac:dyDescent="0.3">
      <c r="A347" s="90" t="s">
        <v>164</v>
      </c>
      <c r="B347" s="90" t="s">
        <v>755</v>
      </c>
      <c r="C347" s="90" t="s">
        <v>756</v>
      </c>
      <c r="D347" s="90" t="s">
        <v>757</v>
      </c>
      <c r="E347" s="90" t="s">
        <v>2838</v>
      </c>
      <c r="F347" s="91">
        <v>45064</v>
      </c>
      <c r="G347" s="3">
        <v>21.39</v>
      </c>
      <c r="H347" s="90" t="s">
        <v>758</v>
      </c>
      <c r="I347" s="93">
        <v>37480000348000</v>
      </c>
      <c r="J347" s="36" t="str">
        <f>VLOOKUP(I347,'Nom Ceges'!A:B,2,FALSE)</f>
        <v>PATRIMONI CONTRACTAC</v>
      </c>
      <c r="K347" s="105">
        <v>45065</v>
      </c>
      <c r="L347" s="94" t="s">
        <v>137</v>
      </c>
      <c r="M347" s="94" t="s">
        <v>138</v>
      </c>
    </row>
    <row r="348" spans="1:13" customFormat="1" ht="14.4" x14ac:dyDescent="0.3">
      <c r="A348" s="90" t="s">
        <v>164</v>
      </c>
      <c r="B348" s="90" t="s">
        <v>755</v>
      </c>
      <c r="C348" s="90" t="s">
        <v>756</v>
      </c>
      <c r="D348" s="90" t="s">
        <v>757</v>
      </c>
      <c r="E348" s="90" t="s">
        <v>2839</v>
      </c>
      <c r="F348" s="91">
        <v>45064</v>
      </c>
      <c r="G348" s="3">
        <v>21.39</v>
      </c>
      <c r="H348" s="90" t="s">
        <v>758</v>
      </c>
      <c r="I348" s="93">
        <v>37480000348000</v>
      </c>
      <c r="J348" s="36" t="str">
        <f>VLOOKUP(I348,'Nom Ceges'!A:B,2,FALSE)</f>
        <v>PATRIMONI CONTRACTAC</v>
      </c>
      <c r="K348" s="105">
        <v>45065</v>
      </c>
      <c r="L348" s="94" t="s">
        <v>137</v>
      </c>
      <c r="M348" s="94" t="s">
        <v>138</v>
      </c>
    </row>
    <row r="349" spans="1:13" customFormat="1" ht="14.4" x14ac:dyDescent="0.3">
      <c r="A349" s="90" t="s">
        <v>164</v>
      </c>
      <c r="B349" s="90" t="s">
        <v>755</v>
      </c>
      <c r="C349" s="90" t="s">
        <v>756</v>
      </c>
      <c r="D349" s="90" t="s">
        <v>757</v>
      </c>
      <c r="E349" s="90" t="s">
        <v>2840</v>
      </c>
      <c r="F349" s="91">
        <v>45064</v>
      </c>
      <c r="G349" s="3">
        <v>44.01</v>
      </c>
      <c r="H349" s="90" t="s">
        <v>758</v>
      </c>
      <c r="I349" s="93">
        <v>37480000348000</v>
      </c>
      <c r="J349" s="36" t="str">
        <f>VLOOKUP(I349,'Nom Ceges'!A:B,2,FALSE)</f>
        <v>PATRIMONI CONTRACTAC</v>
      </c>
      <c r="K349" s="105">
        <v>45065</v>
      </c>
      <c r="L349" s="94" t="s">
        <v>137</v>
      </c>
      <c r="M349" s="94" t="s">
        <v>138</v>
      </c>
    </row>
    <row r="350" spans="1:13" customFormat="1" ht="14.4" x14ac:dyDescent="0.3">
      <c r="A350" s="90" t="s">
        <v>164</v>
      </c>
      <c r="B350" s="90" t="s">
        <v>755</v>
      </c>
      <c r="C350" s="90" t="s">
        <v>756</v>
      </c>
      <c r="D350" s="90" t="s">
        <v>757</v>
      </c>
      <c r="E350" s="90" t="s">
        <v>2841</v>
      </c>
      <c r="F350" s="91">
        <v>45064</v>
      </c>
      <c r="G350" s="3">
        <v>21.39</v>
      </c>
      <c r="H350" s="90" t="s">
        <v>758</v>
      </c>
      <c r="I350" s="93">
        <v>37480000348000</v>
      </c>
      <c r="J350" s="36" t="str">
        <f>VLOOKUP(I350,'Nom Ceges'!A:B,2,FALSE)</f>
        <v>PATRIMONI CONTRACTAC</v>
      </c>
      <c r="K350" s="105">
        <v>45065</v>
      </c>
      <c r="L350" s="94" t="s">
        <v>137</v>
      </c>
      <c r="M350" s="94" t="s">
        <v>138</v>
      </c>
    </row>
    <row r="351" spans="1:13" customFormat="1" ht="14.4" x14ac:dyDescent="0.3">
      <c r="A351" s="90" t="s">
        <v>164</v>
      </c>
      <c r="B351" s="90" t="s">
        <v>755</v>
      </c>
      <c r="C351" s="90" t="s">
        <v>756</v>
      </c>
      <c r="D351" s="90" t="s">
        <v>757</v>
      </c>
      <c r="E351" s="90" t="s">
        <v>2842</v>
      </c>
      <c r="F351" s="91">
        <v>45064</v>
      </c>
      <c r="G351" s="3">
        <v>21.39</v>
      </c>
      <c r="H351" s="90" t="s">
        <v>758</v>
      </c>
      <c r="I351" s="93">
        <v>37480000348000</v>
      </c>
      <c r="J351" s="36" t="str">
        <f>VLOOKUP(I351,'Nom Ceges'!A:B,2,FALSE)</f>
        <v>PATRIMONI CONTRACTAC</v>
      </c>
      <c r="K351" s="105">
        <v>45065</v>
      </c>
      <c r="L351" s="94" t="s">
        <v>137</v>
      </c>
      <c r="M351" s="94" t="s">
        <v>138</v>
      </c>
    </row>
    <row r="352" spans="1:13" customFormat="1" ht="14.4" x14ac:dyDescent="0.3">
      <c r="A352" s="90" t="s">
        <v>164</v>
      </c>
      <c r="B352" s="90" t="s">
        <v>755</v>
      </c>
      <c r="C352" s="90" t="s">
        <v>756</v>
      </c>
      <c r="D352" s="90" t="s">
        <v>757</v>
      </c>
      <c r="E352" s="90" t="s">
        <v>2843</v>
      </c>
      <c r="F352" s="91">
        <v>45064</v>
      </c>
      <c r="G352" s="3">
        <v>44.01</v>
      </c>
      <c r="H352" s="90" t="s">
        <v>758</v>
      </c>
      <c r="I352" s="93">
        <v>37480000348000</v>
      </c>
      <c r="J352" s="36" t="str">
        <f>VLOOKUP(I352,'Nom Ceges'!A:B,2,FALSE)</f>
        <v>PATRIMONI CONTRACTAC</v>
      </c>
      <c r="K352" s="105">
        <v>45065</v>
      </c>
      <c r="L352" s="94" t="s">
        <v>137</v>
      </c>
      <c r="M352" s="94" t="s">
        <v>138</v>
      </c>
    </row>
    <row r="353" spans="1:13" customFormat="1" ht="14.4" x14ac:dyDescent="0.3">
      <c r="A353" s="90" t="s">
        <v>164</v>
      </c>
      <c r="B353" s="90" t="s">
        <v>755</v>
      </c>
      <c r="C353" s="90" t="s">
        <v>756</v>
      </c>
      <c r="D353" s="90" t="s">
        <v>757</v>
      </c>
      <c r="E353" s="90" t="s">
        <v>2844</v>
      </c>
      <c r="F353" s="91">
        <v>45064</v>
      </c>
      <c r="G353" s="3">
        <v>22.23</v>
      </c>
      <c r="H353" s="90" t="s">
        <v>758</v>
      </c>
      <c r="I353" s="93">
        <v>37480000348000</v>
      </c>
      <c r="J353" s="36" t="str">
        <f>VLOOKUP(I353,'Nom Ceges'!A:B,2,FALSE)</f>
        <v>PATRIMONI CONTRACTAC</v>
      </c>
      <c r="K353" s="105">
        <v>45065</v>
      </c>
      <c r="L353" s="94" t="s">
        <v>137</v>
      </c>
      <c r="M353" s="94" t="s">
        <v>138</v>
      </c>
    </row>
    <row r="354" spans="1:13" customFormat="1" ht="14.4" x14ac:dyDescent="0.3">
      <c r="A354" s="90" t="s">
        <v>164</v>
      </c>
      <c r="B354" s="90" t="s">
        <v>755</v>
      </c>
      <c r="C354" s="90" t="s">
        <v>756</v>
      </c>
      <c r="D354" s="90" t="s">
        <v>757</v>
      </c>
      <c r="E354" s="90" t="s">
        <v>2845</v>
      </c>
      <c r="F354" s="91">
        <v>45064</v>
      </c>
      <c r="G354" s="3">
        <v>21.39</v>
      </c>
      <c r="H354" s="90" t="s">
        <v>758</v>
      </c>
      <c r="I354" s="93">
        <v>37480000348000</v>
      </c>
      <c r="J354" s="36" t="str">
        <f>VLOOKUP(I354,'Nom Ceges'!A:B,2,FALSE)</f>
        <v>PATRIMONI CONTRACTAC</v>
      </c>
      <c r="K354" s="105">
        <v>45065</v>
      </c>
      <c r="L354" s="94" t="s">
        <v>137</v>
      </c>
      <c r="M354" s="94" t="s">
        <v>138</v>
      </c>
    </row>
    <row r="355" spans="1:13" customFormat="1" ht="14.4" x14ac:dyDescent="0.3">
      <c r="A355" s="90" t="s">
        <v>164</v>
      </c>
      <c r="B355" s="90" t="s">
        <v>755</v>
      </c>
      <c r="C355" s="90" t="s">
        <v>756</v>
      </c>
      <c r="D355" s="90" t="s">
        <v>757</v>
      </c>
      <c r="E355" s="90" t="s">
        <v>2846</v>
      </c>
      <c r="F355" s="91">
        <v>45064</v>
      </c>
      <c r="G355" s="3">
        <v>20.75</v>
      </c>
      <c r="H355" s="90" t="s">
        <v>758</v>
      </c>
      <c r="I355" s="93">
        <v>37480000348000</v>
      </c>
      <c r="J355" s="36" t="str">
        <f>VLOOKUP(I355,'Nom Ceges'!A:B,2,FALSE)</f>
        <v>PATRIMONI CONTRACTAC</v>
      </c>
      <c r="K355" s="105">
        <v>45065</v>
      </c>
      <c r="L355" s="94" t="s">
        <v>137</v>
      </c>
      <c r="M355" s="94" t="s">
        <v>138</v>
      </c>
    </row>
    <row r="356" spans="1:13" customFormat="1" ht="14.4" x14ac:dyDescent="0.3">
      <c r="A356" s="90" t="s">
        <v>164</v>
      </c>
      <c r="B356" s="90" t="s">
        <v>299</v>
      </c>
      <c r="C356" s="90" t="s">
        <v>300</v>
      </c>
      <c r="D356" s="90" t="s">
        <v>301</v>
      </c>
      <c r="E356" s="90" t="s">
        <v>2935</v>
      </c>
      <c r="F356" s="91">
        <v>45084</v>
      </c>
      <c r="G356" s="3">
        <v>-103.12</v>
      </c>
      <c r="H356" s="90" t="s">
        <v>364</v>
      </c>
      <c r="I356" s="93">
        <v>37480000348000</v>
      </c>
      <c r="J356" s="36" t="str">
        <f>VLOOKUP(I356,'Nom Ceges'!A:B,2,FALSE)</f>
        <v>PATRIMONI CONTRACTAC</v>
      </c>
      <c r="K356" s="105">
        <v>45085</v>
      </c>
      <c r="L356" s="94" t="s">
        <v>137</v>
      </c>
      <c r="M356" s="94" t="s">
        <v>204</v>
      </c>
    </row>
    <row r="357" spans="1:13" customFormat="1" ht="14.4" x14ac:dyDescent="0.3">
      <c r="A357" s="90" t="s">
        <v>164</v>
      </c>
      <c r="B357" s="90" t="s">
        <v>299</v>
      </c>
      <c r="C357" s="90" t="s">
        <v>300</v>
      </c>
      <c r="D357" s="90" t="s">
        <v>301</v>
      </c>
      <c r="E357" s="90" t="s">
        <v>2949</v>
      </c>
      <c r="F357" s="91">
        <v>45084</v>
      </c>
      <c r="G357" s="3">
        <v>-65.849999999999994</v>
      </c>
      <c r="H357" s="90" t="s">
        <v>364</v>
      </c>
      <c r="I357" s="93">
        <v>37480000348000</v>
      </c>
      <c r="J357" s="36" t="str">
        <f>VLOOKUP(I357,'Nom Ceges'!A:B,2,FALSE)</f>
        <v>PATRIMONI CONTRACTAC</v>
      </c>
      <c r="K357" s="105">
        <v>45089</v>
      </c>
      <c r="L357" s="94" t="s">
        <v>137</v>
      </c>
      <c r="M357" s="94" t="s">
        <v>204</v>
      </c>
    </row>
    <row r="358" spans="1:13" customFormat="1" ht="14.4" x14ac:dyDescent="0.3">
      <c r="A358" s="90" t="s">
        <v>164</v>
      </c>
      <c r="B358" s="90" t="s">
        <v>660</v>
      </c>
      <c r="C358" s="90" t="s">
        <v>661</v>
      </c>
      <c r="D358" s="90"/>
      <c r="E358" s="90" t="s">
        <v>3796</v>
      </c>
      <c r="F358" s="91">
        <v>45068</v>
      </c>
      <c r="G358" s="3">
        <v>1027.33</v>
      </c>
      <c r="H358" s="90" t="s">
        <v>3797</v>
      </c>
      <c r="I358" s="93">
        <v>37780002193000</v>
      </c>
      <c r="J358" s="36" t="str">
        <f>VLOOKUP(I358,'Nom Ceges'!A:B,2,FALSE)</f>
        <v>PROJ.INTER,DOC I MOB</v>
      </c>
      <c r="K358" s="105">
        <v>45071</v>
      </c>
      <c r="L358" s="94" t="s">
        <v>493</v>
      </c>
      <c r="M358" s="94" t="s">
        <v>138</v>
      </c>
    </row>
    <row r="359" spans="1:13" customFormat="1" ht="14.4" x14ac:dyDescent="0.3">
      <c r="A359" s="90" t="s">
        <v>164</v>
      </c>
      <c r="B359" s="90" t="s">
        <v>730</v>
      </c>
      <c r="C359" s="90" t="s">
        <v>731</v>
      </c>
      <c r="D359" s="90" t="s">
        <v>732</v>
      </c>
      <c r="E359" s="90" t="s">
        <v>733</v>
      </c>
      <c r="F359" s="91">
        <v>45017</v>
      </c>
      <c r="G359" s="3">
        <v>31.35</v>
      </c>
      <c r="H359" s="90" t="s">
        <v>734</v>
      </c>
      <c r="I359" s="93">
        <v>38000000005000</v>
      </c>
      <c r="J359" s="36" t="str">
        <f>VLOOKUP(I359,'Nom Ceges'!A:B,2,FALSE)</f>
        <v>DIR. AREA RECTORAT</v>
      </c>
      <c r="K359" s="105">
        <v>45019</v>
      </c>
      <c r="L359" s="94" t="s">
        <v>137</v>
      </c>
      <c r="M359" s="94" t="s">
        <v>138</v>
      </c>
    </row>
    <row r="360" spans="1:13" customFormat="1" ht="14.4" x14ac:dyDescent="0.3">
      <c r="A360" s="90" t="s">
        <v>164</v>
      </c>
      <c r="B360" s="90" t="s">
        <v>730</v>
      </c>
      <c r="C360" s="90" t="s">
        <v>731</v>
      </c>
      <c r="D360" s="90" t="s">
        <v>732</v>
      </c>
      <c r="E360" s="90" t="s">
        <v>735</v>
      </c>
      <c r="F360" s="91">
        <v>45017</v>
      </c>
      <c r="G360" s="3">
        <v>20.9</v>
      </c>
      <c r="H360" s="90" t="s">
        <v>736</v>
      </c>
      <c r="I360" s="93">
        <v>38000000005000</v>
      </c>
      <c r="J360" s="36" t="str">
        <f>VLOOKUP(I360,'Nom Ceges'!A:B,2,FALSE)</f>
        <v>DIR. AREA RECTORAT</v>
      </c>
      <c r="K360" s="105">
        <v>45019</v>
      </c>
      <c r="L360" s="94" t="s">
        <v>137</v>
      </c>
      <c r="M360" s="94" t="s">
        <v>138</v>
      </c>
    </row>
    <row r="361" spans="1:13" customFormat="1" ht="14.4" x14ac:dyDescent="0.3">
      <c r="A361" s="90" t="s">
        <v>164</v>
      </c>
      <c r="B361" s="90" t="s">
        <v>3193</v>
      </c>
      <c r="C361" s="90" t="s">
        <v>3194</v>
      </c>
      <c r="D361" s="90" t="s">
        <v>3195</v>
      </c>
      <c r="E361" s="90" t="s">
        <v>3196</v>
      </c>
      <c r="F361" s="91">
        <v>45107</v>
      </c>
      <c r="G361" s="3">
        <v>1716.12</v>
      </c>
      <c r="H361" s="90" t="s">
        <v>3197</v>
      </c>
      <c r="I361" s="93">
        <v>38000000005000</v>
      </c>
      <c r="J361" s="36" t="str">
        <f>VLOOKUP(I361,'Nom Ceges'!A:B,2,FALSE)</f>
        <v>DIR. AREA RECTORAT</v>
      </c>
      <c r="K361" s="105">
        <v>45120</v>
      </c>
      <c r="L361" s="94" t="s">
        <v>137</v>
      </c>
      <c r="M361" s="94" t="s">
        <v>138</v>
      </c>
    </row>
    <row r="362" spans="1:13" customFormat="1" ht="14.4" x14ac:dyDescent="0.3">
      <c r="A362" s="90" t="s">
        <v>132</v>
      </c>
      <c r="B362" s="90" t="s">
        <v>243</v>
      </c>
      <c r="C362" s="90" t="s">
        <v>244</v>
      </c>
      <c r="D362" s="90" t="s">
        <v>245</v>
      </c>
      <c r="E362" s="90" t="s">
        <v>246</v>
      </c>
      <c r="F362" s="91">
        <v>44500</v>
      </c>
      <c r="G362" s="3">
        <v>0.36</v>
      </c>
      <c r="H362" s="90"/>
      <c r="I362" s="93">
        <v>38300001561000</v>
      </c>
      <c r="J362" s="36" t="str">
        <f>VLOOKUP(I362,'Nom Ceges'!A:B,2,FALSE)</f>
        <v>DIR. AREA COMUNICAC</v>
      </c>
      <c r="K362" s="105">
        <v>44504</v>
      </c>
      <c r="L362" s="94" t="s">
        <v>137</v>
      </c>
      <c r="M362" s="94" t="s">
        <v>138</v>
      </c>
    </row>
    <row r="363" spans="1:13" customFormat="1" ht="14.4" x14ac:dyDescent="0.3">
      <c r="A363" s="90" t="s">
        <v>139</v>
      </c>
      <c r="B363" s="90" t="s">
        <v>326</v>
      </c>
      <c r="C363" s="90" t="s">
        <v>327</v>
      </c>
      <c r="D363" s="90" t="s">
        <v>328</v>
      </c>
      <c r="E363" s="90" t="s">
        <v>329</v>
      </c>
      <c r="F363" s="91">
        <v>44711</v>
      </c>
      <c r="G363" s="3">
        <v>1340.74</v>
      </c>
      <c r="H363" s="90"/>
      <c r="I363" s="93">
        <v>38380001438000</v>
      </c>
      <c r="J363" s="36" t="str">
        <f>VLOOKUP(I363,'Nom Ceges'!A:B,2,FALSE)</f>
        <v>COMUNICACIÓ</v>
      </c>
      <c r="K363" s="105">
        <v>44713</v>
      </c>
      <c r="L363" s="94" t="s">
        <v>137</v>
      </c>
      <c r="M363" s="94" t="s">
        <v>138</v>
      </c>
    </row>
    <row r="364" spans="1:13" customFormat="1" ht="14.4" x14ac:dyDescent="0.3">
      <c r="A364" s="90" t="s">
        <v>132</v>
      </c>
      <c r="B364" s="90" t="s">
        <v>254</v>
      </c>
      <c r="C364" s="90" t="s">
        <v>255</v>
      </c>
      <c r="D364" s="90" t="s">
        <v>256</v>
      </c>
      <c r="E364" s="90" t="s">
        <v>257</v>
      </c>
      <c r="F364" s="91">
        <v>44480</v>
      </c>
      <c r="G364" s="3">
        <v>166</v>
      </c>
      <c r="H364" s="90" t="s">
        <v>258</v>
      </c>
      <c r="I364" s="93">
        <v>38380001830000</v>
      </c>
      <c r="J364" s="36" t="str">
        <f>VLOOKUP(I364,'Nom Ceges'!A:B,2,FALSE)</f>
        <v>ENTORNS WEB</v>
      </c>
      <c r="K364" s="105">
        <v>44559</v>
      </c>
      <c r="L364" s="94" t="s">
        <v>137</v>
      </c>
      <c r="M364" s="94" t="s">
        <v>138</v>
      </c>
    </row>
    <row r="365" spans="1:13" customFormat="1" ht="14.4" x14ac:dyDescent="0.3">
      <c r="A365" s="90" t="s">
        <v>139</v>
      </c>
      <c r="B365" s="90" t="s">
        <v>600</v>
      </c>
      <c r="C365" s="90" t="s">
        <v>601</v>
      </c>
      <c r="D365" s="90" t="s">
        <v>602</v>
      </c>
      <c r="E365" s="90" t="s">
        <v>603</v>
      </c>
      <c r="F365" s="91">
        <v>44911</v>
      </c>
      <c r="G365" s="3">
        <v>2600</v>
      </c>
      <c r="H365" s="90"/>
      <c r="I365" s="93">
        <v>53200000028000</v>
      </c>
      <c r="J365" s="36" t="str">
        <f>VLOOKUP(I365,'Nom Ceges'!A:B,2,FALSE)</f>
        <v>FUND.SOLIDARITAT UB</v>
      </c>
      <c r="K365" s="105">
        <v>44984</v>
      </c>
      <c r="L365" s="94" t="s">
        <v>137</v>
      </c>
      <c r="M365" s="94" t="s">
        <v>138</v>
      </c>
    </row>
    <row r="366" spans="1:13" customFormat="1" ht="14.4" x14ac:dyDescent="0.3">
      <c r="A366" s="90" t="s">
        <v>164</v>
      </c>
      <c r="B366" s="90" t="s">
        <v>455</v>
      </c>
      <c r="C366" s="90" t="s">
        <v>456</v>
      </c>
      <c r="D366" s="90" t="s">
        <v>457</v>
      </c>
      <c r="E366" s="90" t="s">
        <v>2815</v>
      </c>
      <c r="F366" s="91">
        <v>45056</v>
      </c>
      <c r="G366" s="3">
        <v>8020</v>
      </c>
      <c r="H366" s="90"/>
      <c r="I366" s="93" t="s">
        <v>469</v>
      </c>
      <c r="J366" s="36" t="str">
        <f>VLOOKUP(I366,'Nom Ceges'!A:B,2,FALSE)</f>
        <v>UB - INGRESSOS</v>
      </c>
      <c r="K366" s="105">
        <v>45061</v>
      </c>
      <c r="L366" s="94" t="s">
        <v>137</v>
      </c>
      <c r="M366" s="94" t="s">
        <v>138</v>
      </c>
    </row>
    <row r="367" spans="1:13" customFormat="1" ht="14.4" x14ac:dyDescent="0.3">
      <c r="A367" s="90" t="s">
        <v>164</v>
      </c>
      <c r="B367" s="90" t="s">
        <v>455</v>
      </c>
      <c r="C367" s="90" t="s">
        <v>456</v>
      </c>
      <c r="D367" s="90" t="s">
        <v>457</v>
      </c>
      <c r="E367" s="90" t="s">
        <v>2918</v>
      </c>
      <c r="F367" s="91">
        <v>45076</v>
      </c>
      <c r="G367" s="3">
        <v>14004.54</v>
      </c>
      <c r="H367" s="90"/>
      <c r="I367" s="93" t="s">
        <v>469</v>
      </c>
      <c r="J367" s="36" t="str">
        <f>VLOOKUP(I367,'Nom Ceges'!A:B,2,FALSE)</f>
        <v>UB - INGRESSOS</v>
      </c>
      <c r="K367" s="105">
        <v>45083</v>
      </c>
      <c r="L367" s="94" t="s">
        <v>137</v>
      </c>
      <c r="M367" s="94" t="s">
        <v>138</v>
      </c>
    </row>
    <row r="368" spans="1:13" customFormat="1" ht="14.4" x14ac:dyDescent="0.3">
      <c r="A368" s="90" t="s">
        <v>164</v>
      </c>
      <c r="B368" s="90" t="s">
        <v>455</v>
      </c>
      <c r="C368" s="90" t="s">
        <v>456</v>
      </c>
      <c r="D368" s="90" t="s">
        <v>457</v>
      </c>
      <c r="E368" s="90" t="s">
        <v>2956</v>
      </c>
      <c r="F368" s="91">
        <v>45085</v>
      </c>
      <c r="G368" s="3">
        <v>14004.54</v>
      </c>
      <c r="H368" s="90"/>
      <c r="I368" s="93" t="s">
        <v>469</v>
      </c>
      <c r="J368" s="36" t="str">
        <f>VLOOKUP(I368,'Nom Ceges'!A:B,2,FALSE)</f>
        <v>UB - INGRESSOS</v>
      </c>
      <c r="K368" s="105">
        <v>45090</v>
      </c>
      <c r="L368" s="94" t="s">
        <v>137</v>
      </c>
      <c r="M368" s="94" t="s">
        <v>138</v>
      </c>
    </row>
    <row r="369" spans="1:13" customFormat="1" ht="14.4" x14ac:dyDescent="0.3">
      <c r="A369" s="90" t="s">
        <v>164</v>
      </c>
      <c r="B369" s="90" t="s">
        <v>455</v>
      </c>
      <c r="C369" s="90" t="s">
        <v>456</v>
      </c>
      <c r="D369" s="90" t="s">
        <v>457</v>
      </c>
      <c r="E369" s="90" t="s">
        <v>2957</v>
      </c>
      <c r="F369" s="91">
        <v>45085</v>
      </c>
      <c r="G369" s="3">
        <v>3482.44</v>
      </c>
      <c r="H369" s="90"/>
      <c r="I369" s="93" t="s">
        <v>469</v>
      </c>
      <c r="J369" s="36" t="str">
        <f>VLOOKUP(I369,'Nom Ceges'!A:B,2,FALSE)</f>
        <v>UB - INGRESSOS</v>
      </c>
      <c r="K369" s="105">
        <v>45091</v>
      </c>
      <c r="L369" s="94" t="s">
        <v>137</v>
      </c>
      <c r="M369" s="94" t="s">
        <v>138</v>
      </c>
    </row>
    <row r="370" spans="1:13" customFormat="1" ht="14.4" x14ac:dyDescent="0.3">
      <c r="A370" s="90" t="s">
        <v>164</v>
      </c>
      <c r="B370" s="90" t="s">
        <v>455</v>
      </c>
      <c r="C370" s="90" t="s">
        <v>456</v>
      </c>
      <c r="D370" s="90" t="s">
        <v>457</v>
      </c>
      <c r="E370" s="90" t="s">
        <v>3634</v>
      </c>
      <c r="F370" s="91">
        <v>45133</v>
      </c>
      <c r="G370" s="3">
        <v>3482.44</v>
      </c>
      <c r="H370" s="90"/>
      <c r="I370" s="93" t="s">
        <v>469</v>
      </c>
      <c r="J370" s="36" t="str">
        <f>VLOOKUP(I370,'Nom Ceges'!A:B,2,FALSE)</f>
        <v>UB - INGRESSOS</v>
      </c>
      <c r="K370" s="105">
        <v>45191</v>
      </c>
      <c r="L370" s="94" t="s">
        <v>137</v>
      </c>
      <c r="M370" s="94" t="s">
        <v>138</v>
      </c>
    </row>
    <row r="371" spans="1:13" customFormat="1" ht="14.4" x14ac:dyDescent="0.3">
      <c r="A371" s="90" t="s">
        <v>164</v>
      </c>
      <c r="B371" s="90" t="s">
        <v>283</v>
      </c>
      <c r="C371" s="90" t="s">
        <v>284</v>
      </c>
      <c r="D371" s="90" t="s">
        <v>285</v>
      </c>
      <c r="E371" s="90" t="s">
        <v>523</v>
      </c>
      <c r="F371" s="91">
        <v>44951</v>
      </c>
      <c r="G371" s="3">
        <v>284.98</v>
      </c>
      <c r="H371" s="90"/>
      <c r="I371" s="93" t="s">
        <v>725</v>
      </c>
      <c r="J371" s="36" t="str">
        <f>VLOOKUP(I371,'Nom Ceges'!A:B,2,FALSE)</f>
        <v>UB - DESPESES</v>
      </c>
      <c r="K371" s="105">
        <v>44951</v>
      </c>
      <c r="L371" s="94" t="s">
        <v>137</v>
      </c>
      <c r="M371" s="94" t="s">
        <v>138</v>
      </c>
    </row>
    <row r="372" spans="1:13" customFormat="1" ht="14.4" x14ac:dyDescent="0.3">
      <c r="A372" s="90" t="s">
        <v>164</v>
      </c>
      <c r="B372" s="90" t="s">
        <v>140</v>
      </c>
      <c r="C372" s="90" t="s">
        <v>141</v>
      </c>
      <c r="D372" s="90" t="s">
        <v>142</v>
      </c>
      <c r="E372" s="90" t="s">
        <v>3747</v>
      </c>
      <c r="F372" s="91">
        <v>45083</v>
      </c>
      <c r="G372" s="3">
        <v>32</v>
      </c>
      <c r="H372" s="90"/>
      <c r="I372" s="93" t="s">
        <v>725</v>
      </c>
      <c r="J372" s="36" t="str">
        <f>VLOOKUP(I372,'Nom Ceges'!A:B,2,FALSE)</f>
        <v>UB - DESPESES</v>
      </c>
      <c r="K372" s="105">
        <v>45084</v>
      </c>
      <c r="L372" s="94" t="s">
        <v>137</v>
      </c>
      <c r="M372" s="94" t="s">
        <v>138</v>
      </c>
    </row>
    <row r="373" spans="1:13" customFormat="1" ht="14.4" x14ac:dyDescent="0.3">
      <c r="A373" s="90" t="s">
        <v>164</v>
      </c>
      <c r="B373" s="90" t="s">
        <v>140</v>
      </c>
      <c r="C373" s="90" t="s">
        <v>141</v>
      </c>
      <c r="D373" s="90" t="s">
        <v>142</v>
      </c>
      <c r="E373" s="90" t="s">
        <v>3221</v>
      </c>
      <c r="F373" s="91">
        <v>45120</v>
      </c>
      <c r="G373" s="3">
        <v>265</v>
      </c>
      <c r="H373" s="90"/>
      <c r="I373" s="93" t="s">
        <v>725</v>
      </c>
      <c r="J373" s="36" t="str">
        <f>VLOOKUP(I373,'Nom Ceges'!A:B,2,FALSE)</f>
        <v>UB - DESPESES</v>
      </c>
      <c r="K373" s="105">
        <v>45121</v>
      </c>
      <c r="L373" s="94" t="s">
        <v>137</v>
      </c>
      <c r="M373" s="94" t="s">
        <v>138</v>
      </c>
    </row>
    <row r="374" spans="1:13" customFormat="1" ht="14.4" x14ac:dyDescent="0.3">
      <c r="A374" s="90" t="s">
        <v>164</v>
      </c>
      <c r="B374" s="90" t="s">
        <v>402</v>
      </c>
      <c r="C374" s="90" t="s">
        <v>403</v>
      </c>
      <c r="D374" s="90" t="s">
        <v>404</v>
      </c>
      <c r="E374" s="90" t="s">
        <v>3429</v>
      </c>
      <c r="F374" s="91">
        <v>45170</v>
      </c>
      <c r="G374" s="3">
        <v>180</v>
      </c>
      <c r="H374" s="90"/>
      <c r="I374" s="93" t="s">
        <v>725</v>
      </c>
      <c r="J374" s="36" t="str">
        <f>VLOOKUP(I374,'Nom Ceges'!A:B,2,FALSE)</f>
        <v>UB - DESPESES</v>
      </c>
      <c r="K374" s="105">
        <v>45171</v>
      </c>
      <c r="L374" s="94" t="s">
        <v>137</v>
      </c>
      <c r="M374" s="94" t="s">
        <v>138</v>
      </c>
    </row>
    <row r="375" spans="1:13" customFormat="1" ht="14.4" x14ac:dyDescent="0.3">
      <c r="A375" s="90" t="s">
        <v>164</v>
      </c>
      <c r="B375" s="90" t="s">
        <v>402</v>
      </c>
      <c r="C375" s="90" t="s">
        <v>403</v>
      </c>
      <c r="D375" s="90" t="s">
        <v>404</v>
      </c>
      <c r="E375" s="90" t="s">
        <v>3433</v>
      </c>
      <c r="F375" s="91">
        <v>45170</v>
      </c>
      <c r="G375" s="3">
        <v>190.9</v>
      </c>
      <c r="H375" s="90"/>
      <c r="I375" s="93" t="s">
        <v>725</v>
      </c>
      <c r="J375" s="36" t="str">
        <f>VLOOKUP(I375,'Nom Ceges'!A:B,2,FALSE)</f>
        <v>UB - DESPESES</v>
      </c>
      <c r="K375" s="105">
        <v>45171</v>
      </c>
      <c r="L375" s="94" t="s">
        <v>137</v>
      </c>
      <c r="M375" s="94" t="s">
        <v>138</v>
      </c>
    </row>
    <row r="376" spans="1:13" customFormat="1" ht="14.4" x14ac:dyDescent="0.3">
      <c r="A376" s="90" t="s">
        <v>164</v>
      </c>
      <c r="B376" s="90" t="s">
        <v>402</v>
      </c>
      <c r="C376" s="90" t="s">
        <v>403</v>
      </c>
      <c r="D376" s="90" t="s">
        <v>404</v>
      </c>
      <c r="E376" s="90" t="s">
        <v>3494</v>
      </c>
      <c r="F376" s="91">
        <v>45177</v>
      </c>
      <c r="G376" s="3">
        <v>244</v>
      </c>
      <c r="H376" s="90"/>
      <c r="I376" s="93" t="s">
        <v>725</v>
      </c>
      <c r="J376" s="36" t="str">
        <f>VLOOKUP(I376,'Nom Ceges'!A:B,2,FALSE)</f>
        <v>UB - DESPESES</v>
      </c>
      <c r="K376" s="105">
        <v>45178</v>
      </c>
      <c r="L376" s="94" t="s">
        <v>137</v>
      </c>
      <c r="M376" s="94" t="s">
        <v>138</v>
      </c>
    </row>
    <row r="377" spans="1:13" customFormat="1" ht="14.4" x14ac:dyDescent="0.3">
      <c r="A377" s="90" t="s">
        <v>164</v>
      </c>
      <c r="B377" s="90" t="s">
        <v>402</v>
      </c>
      <c r="C377" s="90" t="s">
        <v>403</v>
      </c>
      <c r="D377" s="90" t="s">
        <v>404</v>
      </c>
      <c r="E377" s="90" t="s">
        <v>3522</v>
      </c>
      <c r="F377" s="91">
        <v>45181</v>
      </c>
      <c r="G377" s="3">
        <v>168.91</v>
      </c>
      <c r="H377" s="90"/>
      <c r="I377" s="93" t="s">
        <v>725</v>
      </c>
      <c r="J377" s="36" t="str">
        <f>VLOOKUP(I377,'Nom Ceges'!A:B,2,FALSE)</f>
        <v>UB - DESPESES</v>
      </c>
      <c r="K377" s="105">
        <v>45182</v>
      </c>
      <c r="L377" s="94" t="s">
        <v>137</v>
      </c>
      <c r="M377" s="94" t="s">
        <v>138</v>
      </c>
    </row>
    <row r="378" spans="1:13" customFormat="1" ht="14.4" x14ac:dyDescent="0.3">
      <c r="A378" s="90" t="s">
        <v>164</v>
      </c>
      <c r="B378" s="90" t="s">
        <v>402</v>
      </c>
      <c r="C378" s="90" t="s">
        <v>403</v>
      </c>
      <c r="D378" s="90" t="s">
        <v>404</v>
      </c>
      <c r="E378" s="90" t="s">
        <v>3574</v>
      </c>
      <c r="F378" s="91">
        <v>45184</v>
      </c>
      <c r="G378" s="3">
        <v>244</v>
      </c>
      <c r="H378" s="90"/>
      <c r="I378" s="93" t="s">
        <v>725</v>
      </c>
      <c r="J378" s="36" t="str">
        <f>VLOOKUP(I378,'Nom Ceges'!A:B,2,FALSE)</f>
        <v>UB - DESPESES</v>
      </c>
      <c r="K378" s="105">
        <v>45185</v>
      </c>
      <c r="L378" s="94" t="s">
        <v>137</v>
      </c>
      <c r="M378" s="94" t="s">
        <v>138</v>
      </c>
    </row>
    <row r="379" spans="1:13" customFormat="1" ht="14.4" x14ac:dyDescent="0.3">
      <c r="A379" s="90" t="s">
        <v>164</v>
      </c>
      <c r="B379" s="90" t="s">
        <v>402</v>
      </c>
      <c r="C379" s="90" t="s">
        <v>403</v>
      </c>
      <c r="D379" s="90" t="s">
        <v>404</v>
      </c>
      <c r="E379" s="90" t="s">
        <v>3594</v>
      </c>
      <c r="F379" s="91">
        <v>45188</v>
      </c>
      <c r="G379" s="3">
        <v>267</v>
      </c>
      <c r="H379" s="90"/>
      <c r="I379" s="93" t="s">
        <v>725</v>
      </c>
      <c r="J379" s="36" t="str">
        <f>VLOOKUP(I379,'Nom Ceges'!A:B,2,FALSE)</f>
        <v>UB - DESPESES</v>
      </c>
      <c r="K379" s="105">
        <v>45189</v>
      </c>
      <c r="L379" s="94" t="s">
        <v>137</v>
      </c>
      <c r="M379" s="94" t="s">
        <v>138</v>
      </c>
    </row>
    <row r="380" spans="1:13" customFormat="1" ht="14.4" x14ac:dyDescent="0.3">
      <c r="A380" s="90" t="s">
        <v>164</v>
      </c>
      <c r="B380" s="90" t="s">
        <v>402</v>
      </c>
      <c r="C380" s="90" t="s">
        <v>403</v>
      </c>
      <c r="D380" s="90" t="s">
        <v>404</v>
      </c>
      <c r="E380" s="90" t="s">
        <v>3595</v>
      </c>
      <c r="F380" s="91">
        <v>45188</v>
      </c>
      <c r="G380" s="3">
        <v>275</v>
      </c>
      <c r="H380" s="90"/>
      <c r="I380" s="93" t="s">
        <v>725</v>
      </c>
      <c r="J380" s="36" t="str">
        <f>VLOOKUP(I380,'Nom Ceges'!A:B,2,FALSE)</f>
        <v>UB - DESPESES</v>
      </c>
      <c r="K380" s="105">
        <v>45189</v>
      </c>
      <c r="L380" s="94" t="s">
        <v>137</v>
      </c>
      <c r="M380" s="94" t="s">
        <v>138</v>
      </c>
    </row>
    <row r="381" spans="1:13" customFormat="1" ht="14.4" x14ac:dyDescent="0.3">
      <c r="A381" s="90" t="s">
        <v>164</v>
      </c>
      <c r="B381" s="90" t="s">
        <v>402</v>
      </c>
      <c r="C381" s="90" t="s">
        <v>403</v>
      </c>
      <c r="D381" s="90" t="s">
        <v>404</v>
      </c>
      <c r="E381" s="90" t="s">
        <v>3605</v>
      </c>
      <c r="F381" s="91">
        <v>45189</v>
      </c>
      <c r="G381" s="3">
        <v>288</v>
      </c>
      <c r="H381" s="90"/>
      <c r="I381" s="93" t="s">
        <v>725</v>
      </c>
      <c r="J381" s="36" t="str">
        <f>VLOOKUP(I381,'Nom Ceges'!A:B,2,FALSE)</f>
        <v>UB - DESPESES</v>
      </c>
      <c r="K381" s="105">
        <v>45190</v>
      </c>
      <c r="L381" s="94" t="s">
        <v>137</v>
      </c>
      <c r="M381" s="94" t="s">
        <v>138</v>
      </c>
    </row>
    <row r="382" spans="1:13" customFormat="1" ht="14.4" x14ac:dyDescent="0.3">
      <c r="A382" s="90" t="s">
        <v>164</v>
      </c>
      <c r="B382" s="90" t="s">
        <v>402</v>
      </c>
      <c r="C382" s="90" t="s">
        <v>403</v>
      </c>
      <c r="D382" s="90" t="s">
        <v>404</v>
      </c>
      <c r="E382" s="90" t="s">
        <v>3632</v>
      </c>
      <c r="F382" s="91">
        <v>45190</v>
      </c>
      <c r="G382" s="3">
        <v>-144</v>
      </c>
      <c r="H382" s="90"/>
      <c r="I382" s="93" t="s">
        <v>725</v>
      </c>
      <c r="J382" s="36" t="str">
        <f>VLOOKUP(I382,'Nom Ceges'!A:B,2,FALSE)</f>
        <v>UB - DESPESES</v>
      </c>
      <c r="K382" s="105">
        <v>45191</v>
      </c>
      <c r="L382" s="94" t="s">
        <v>137</v>
      </c>
      <c r="M382" s="94" t="s">
        <v>204</v>
      </c>
    </row>
    <row r="383" spans="1:13" customFormat="1" ht="14.4" x14ac:dyDescent="0.3">
      <c r="A383" s="90" t="s">
        <v>164</v>
      </c>
      <c r="B383" s="90" t="s">
        <v>402</v>
      </c>
      <c r="C383" s="90" t="s">
        <v>403</v>
      </c>
      <c r="D383" s="90" t="s">
        <v>404</v>
      </c>
      <c r="E383" s="90" t="s">
        <v>3633</v>
      </c>
      <c r="F383" s="91">
        <v>45190</v>
      </c>
      <c r="G383" s="3">
        <v>209</v>
      </c>
      <c r="H383" s="90"/>
      <c r="I383" s="93" t="s">
        <v>725</v>
      </c>
      <c r="J383" s="36" t="str">
        <f>VLOOKUP(I383,'Nom Ceges'!A:B,2,FALSE)</f>
        <v>UB - DESPESES</v>
      </c>
      <c r="K383" s="105">
        <v>45191</v>
      </c>
      <c r="L383" s="94" t="s">
        <v>137</v>
      </c>
      <c r="M383" s="94" t="s">
        <v>138</v>
      </c>
    </row>
    <row r="384" spans="1:13" customFormat="1" ht="14.4" x14ac:dyDescent="0.3">
      <c r="A384" s="90" t="s">
        <v>164</v>
      </c>
      <c r="B384" s="90" t="s">
        <v>402</v>
      </c>
      <c r="C384" s="90" t="s">
        <v>403</v>
      </c>
      <c r="D384" s="90" t="s">
        <v>404</v>
      </c>
      <c r="E384" s="90" t="s">
        <v>3636</v>
      </c>
      <c r="F384" s="91">
        <v>45191</v>
      </c>
      <c r="G384" s="3">
        <v>185.4</v>
      </c>
      <c r="H384" s="90"/>
      <c r="I384" s="93" t="s">
        <v>725</v>
      </c>
      <c r="J384" s="36" t="str">
        <f>VLOOKUP(I384,'Nom Ceges'!A:B,2,FALSE)</f>
        <v>UB - DESPESES</v>
      </c>
      <c r="K384" s="105">
        <v>45192</v>
      </c>
      <c r="L384" s="94" t="s">
        <v>137</v>
      </c>
      <c r="M384" s="94" t="s">
        <v>138</v>
      </c>
    </row>
    <row r="385" spans="1:13" customFormat="1" ht="14.4" x14ac:dyDescent="0.3">
      <c r="A385" s="90"/>
      <c r="B385" s="90"/>
      <c r="C385" s="90"/>
      <c r="D385" s="90"/>
      <c r="E385" s="90"/>
      <c r="F385" s="91"/>
      <c r="G385" s="3"/>
      <c r="H385" s="90"/>
      <c r="I385" s="93"/>
      <c r="J385" s="36"/>
      <c r="K385" s="105"/>
      <c r="L385" s="94"/>
      <c r="M385" s="94"/>
    </row>
    <row r="386" spans="1:13" customFormat="1" ht="14.4" x14ac:dyDescent="0.3">
      <c r="A386" s="37" t="s">
        <v>3873</v>
      </c>
      <c r="B386" s="90"/>
      <c r="C386" s="90"/>
      <c r="D386" s="90"/>
      <c r="E386" s="90"/>
      <c r="F386" s="91"/>
      <c r="G386" s="3"/>
      <c r="H386" s="90"/>
      <c r="I386" s="93"/>
      <c r="J386" s="36"/>
      <c r="K386" s="105"/>
      <c r="L386" s="94"/>
      <c r="M386" s="94"/>
    </row>
    <row r="387" spans="1:13" customFormat="1" ht="14.4" x14ac:dyDescent="0.3">
      <c r="A387" s="90"/>
      <c r="B387" s="90"/>
      <c r="C387" s="90"/>
      <c r="D387" s="90"/>
      <c r="E387" s="90"/>
      <c r="F387" s="91"/>
      <c r="G387" s="3"/>
      <c r="H387" s="90"/>
      <c r="I387" s="93"/>
      <c r="J387" s="36"/>
      <c r="K387" s="105"/>
      <c r="L387" s="94"/>
      <c r="M387" s="94"/>
    </row>
    <row r="388" spans="1:13" customFormat="1" ht="13.8" customHeight="1" x14ac:dyDescent="0.3">
      <c r="A388" s="90" t="s">
        <v>164</v>
      </c>
      <c r="B388" s="90" t="s">
        <v>402</v>
      </c>
      <c r="C388" s="90" t="s">
        <v>403</v>
      </c>
      <c r="D388" s="90" t="s">
        <v>404</v>
      </c>
      <c r="E388" s="90" t="s">
        <v>3393</v>
      </c>
      <c r="F388" s="91">
        <v>45154</v>
      </c>
      <c r="G388" s="3">
        <v>639.79</v>
      </c>
      <c r="H388" s="90"/>
      <c r="I388" s="93">
        <v>25130000079000</v>
      </c>
      <c r="J388" s="36" t="str">
        <f>VLOOKUP(I388,'Nom Ceges'!A:B,2,FALSE)</f>
        <v>OAG FIL GEOGRAFIA Hª</v>
      </c>
      <c r="K388" s="105">
        <v>45155</v>
      </c>
      <c r="L388" s="94" t="s">
        <v>137</v>
      </c>
      <c r="M388" s="94" t="s">
        <v>138</v>
      </c>
    </row>
    <row r="389" spans="1:13" customFormat="1" ht="14.4" x14ac:dyDescent="0.3">
      <c r="A389" s="90" t="s">
        <v>139</v>
      </c>
      <c r="B389" s="90" t="s">
        <v>140</v>
      </c>
      <c r="C389" s="90" t="s">
        <v>141</v>
      </c>
      <c r="D389" s="90" t="s">
        <v>142</v>
      </c>
      <c r="E389" s="90" t="s">
        <v>358</v>
      </c>
      <c r="F389" s="91">
        <v>44764</v>
      </c>
      <c r="G389" s="3">
        <v>87.54</v>
      </c>
      <c r="H389" s="90"/>
      <c r="I389" s="93">
        <v>25130000080000</v>
      </c>
      <c r="J389" s="36" t="str">
        <f>VLOOKUP(I389,'Nom Ceges'!A:B,2,FALSE)</f>
        <v>OR.ADM.FI/GEOGRAF/Hª</v>
      </c>
      <c r="K389" s="105">
        <v>44765</v>
      </c>
      <c r="L389" s="94" t="s">
        <v>171</v>
      </c>
      <c r="M389" s="94" t="s">
        <v>138</v>
      </c>
    </row>
    <row r="390" spans="1:13" customFormat="1" ht="14.4" x14ac:dyDescent="0.3">
      <c r="A390" s="90" t="s">
        <v>164</v>
      </c>
      <c r="B390" s="90" t="s">
        <v>283</v>
      </c>
      <c r="C390" s="90" t="s">
        <v>284</v>
      </c>
      <c r="D390" s="90" t="s">
        <v>285</v>
      </c>
      <c r="E390" s="90" t="s">
        <v>695</v>
      </c>
      <c r="F390" s="91">
        <v>45008</v>
      </c>
      <c r="G390" s="3">
        <v>338.3</v>
      </c>
      <c r="H390" s="90" t="s">
        <v>696</v>
      </c>
      <c r="I390" s="93">
        <v>25130000080000</v>
      </c>
      <c r="J390" s="36" t="str">
        <f>VLOOKUP(I390,'Nom Ceges'!A:B,2,FALSE)</f>
        <v>OR.ADM.FI/GEOGRAF/Hª</v>
      </c>
      <c r="K390" s="105">
        <v>45008</v>
      </c>
      <c r="L390" s="94" t="s">
        <v>137</v>
      </c>
      <c r="M390" s="94" t="s">
        <v>138</v>
      </c>
    </row>
    <row r="391" spans="1:13" customFormat="1" ht="14.4" x14ac:dyDescent="0.3">
      <c r="A391" s="90" t="s">
        <v>164</v>
      </c>
      <c r="B391" s="90" t="s">
        <v>402</v>
      </c>
      <c r="C391" s="90" t="s">
        <v>403</v>
      </c>
      <c r="D391" s="90" t="s">
        <v>404</v>
      </c>
      <c r="E391" s="90" t="s">
        <v>2858</v>
      </c>
      <c r="F391" s="91">
        <v>45071</v>
      </c>
      <c r="G391" s="3">
        <v>335.44</v>
      </c>
      <c r="H391" s="90"/>
      <c r="I391" s="93">
        <v>25130000080000</v>
      </c>
      <c r="J391" s="36" t="str">
        <f>VLOOKUP(I391,'Nom Ceges'!A:B,2,FALSE)</f>
        <v>OR.ADM.FI/GEOGRAF/Hª</v>
      </c>
      <c r="K391" s="105">
        <v>45072</v>
      </c>
      <c r="L391" s="94" t="s">
        <v>137</v>
      </c>
      <c r="M391" s="94" t="s">
        <v>138</v>
      </c>
    </row>
    <row r="392" spans="1:13" customFormat="1" ht="14.4" x14ac:dyDescent="0.3">
      <c r="A392" s="90" t="s">
        <v>164</v>
      </c>
      <c r="B392" s="90" t="s">
        <v>402</v>
      </c>
      <c r="C392" s="90" t="s">
        <v>403</v>
      </c>
      <c r="D392" s="90" t="s">
        <v>404</v>
      </c>
      <c r="E392" s="90" t="s">
        <v>2877</v>
      </c>
      <c r="F392" s="91">
        <v>45076</v>
      </c>
      <c r="G392" s="3">
        <v>197.57</v>
      </c>
      <c r="H392" s="90"/>
      <c r="I392" s="93">
        <v>25130000080000</v>
      </c>
      <c r="J392" s="36" t="str">
        <f>VLOOKUP(I392,'Nom Ceges'!A:B,2,FALSE)</f>
        <v>OR.ADM.FI/GEOGRAF/Hª</v>
      </c>
      <c r="K392" s="105">
        <v>45077</v>
      </c>
      <c r="L392" s="94" t="s">
        <v>171</v>
      </c>
      <c r="M392" s="94" t="s">
        <v>138</v>
      </c>
    </row>
    <row r="393" spans="1:13" customFormat="1" ht="14.4" x14ac:dyDescent="0.3">
      <c r="A393" s="90" t="s">
        <v>164</v>
      </c>
      <c r="B393" s="90" t="s">
        <v>3128</v>
      </c>
      <c r="C393" s="90" t="s">
        <v>3129</v>
      </c>
      <c r="D393" s="90" t="s">
        <v>3130</v>
      </c>
      <c r="E393" s="90" t="s">
        <v>3131</v>
      </c>
      <c r="F393" s="91">
        <v>45087</v>
      </c>
      <c r="G393" s="3">
        <v>444.07</v>
      </c>
      <c r="H393" s="90" t="s">
        <v>3132</v>
      </c>
      <c r="I393" s="93">
        <v>25130000080000</v>
      </c>
      <c r="J393" s="36" t="str">
        <f>VLOOKUP(I393,'Nom Ceges'!A:B,2,FALSE)</f>
        <v>OR.ADM.FI/GEOGRAF/Hª</v>
      </c>
      <c r="K393" s="105">
        <v>45113</v>
      </c>
      <c r="L393" s="94" t="s">
        <v>137</v>
      </c>
      <c r="M393" s="94" t="s">
        <v>138</v>
      </c>
    </row>
    <row r="394" spans="1:13" customFormat="1" ht="14.4" x14ac:dyDescent="0.3">
      <c r="A394" s="90" t="s">
        <v>164</v>
      </c>
      <c r="B394" s="90" t="s">
        <v>3186</v>
      </c>
      <c r="C394" s="90" t="s">
        <v>3187</v>
      </c>
      <c r="D394" s="90" t="s">
        <v>3188</v>
      </c>
      <c r="E394" s="90" t="s">
        <v>621</v>
      </c>
      <c r="F394" s="91">
        <v>45120</v>
      </c>
      <c r="G394" s="3">
        <v>2891.9</v>
      </c>
      <c r="H394" s="90" t="s">
        <v>3189</v>
      </c>
      <c r="I394" s="93">
        <v>25130000080000</v>
      </c>
      <c r="J394" s="36" t="str">
        <f>VLOOKUP(I394,'Nom Ceges'!A:B,2,FALSE)</f>
        <v>OR.ADM.FI/GEOGRAF/Hª</v>
      </c>
      <c r="K394" s="105">
        <v>45120</v>
      </c>
      <c r="L394" s="94" t="s">
        <v>137</v>
      </c>
      <c r="M394" s="94" t="s">
        <v>138</v>
      </c>
    </row>
    <row r="395" spans="1:13" customFormat="1" ht="14.4" x14ac:dyDescent="0.3">
      <c r="A395" s="90" t="s">
        <v>164</v>
      </c>
      <c r="B395" s="90" t="s">
        <v>3465</v>
      </c>
      <c r="C395" s="90" t="s">
        <v>3466</v>
      </c>
      <c r="D395" s="90" t="s">
        <v>3467</v>
      </c>
      <c r="E395" s="90" t="s">
        <v>3468</v>
      </c>
      <c r="F395" s="91">
        <v>45169</v>
      </c>
      <c r="G395" s="3">
        <v>2178</v>
      </c>
      <c r="H395" s="90" t="s">
        <v>3469</v>
      </c>
      <c r="I395" s="93">
        <v>25130000080000</v>
      </c>
      <c r="J395" s="36" t="str">
        <f>VLOOKUP(I395,'Nom Ceges'!A:B,2,FALSE)</f>
        <v>OR.ADM.FI/GEOGRAF/Hª</v>
      </c>
      <c r="K395" s="105">
        <v>45175</v>
      </c>
      <c r="L395" s="94" t="s">
        <v>137</v>
      </c>
      <c r="M395" s="94" t="s">
        <v>138</v>
      </c>
    </row>
    <row r="396" spans="1:13" customFormat="1" ht="14.4" x14ac:dyDescent="0.3">
      <c r="A396" s="90" t="s">
        <v>164</v>
      </c>
      <c r="B396" s="90" t="s">
        <v>3321</v>
      </c>
      <c r="C396" s="90" t="s">
        <v>3322</v>
      </c>
      <c r="D396" s="90" t="s">
        <v>3323</v>
      </c>
      <c r="E396" s="90" t="s">
        <v>3479</v>
      </c>
      <c r="F396" s="91">
        <v>45176</v>
      </c>
      <c r="G396" s="3">
        <v>12110.89</v>
      </c>
      <c r="H396" s="90" t="s">
        <v>3480</v>
      </c>
      <c r="I396" s="93">
        <v>25130000080000</v>
      </c>
      <c r="J396" s="36" t="str">
        <f>VLOOKUP(I396,'Nom Ceges'!A:B,2,FALSE)</f>
        <v>OR.ADM.FI/GEOGRAF/Hª</v>
      </c>
      <c r="K396" s="105">
        <v>45176</v>
      </c>
      <c r="L396" s="94" t="s">
        <v>137</v>
      </c>
      <c r="M396" s="94" t="s">
        <v>138</v>
      </c>
    </row>
    <row r="397" spans="1:13" customFormat="1" ht="14.4" x14ac:dyDescent="0.3">
      <c r="A397" s="90" t="s">
        <v>164</v>
      </c>
      <c r="B397" s="90" t="s">
        <v>3207</v>
      </c>
      <c r="C397" s="90" t="s">
        <v>3208</v>
      </c>
      <c r="D397" s="90" t="s">
        <v>3209</v>
      </c>
      <c r="E397" s="90" t="s">
        <v>3671</v>
      </c>
      <c r="F397" s="91">
        <v>45196</v>
      </c>
      <c r="G397" s="3">
        <v>78.3</v>
      </c>
      <c r="H397" s="90" t="s">
        <v>3369</v>
      </c>
      <c r="I397" s="93">
        <v>25130000080000</v>
      </c>
      <c r="J397" s="36" t="str">
        <f>VLOOKUP(I397,'Nom Ceges'!A:B,2,FALSE)</f>
        <v>OR.ADM.FI/GEOGRAF/Hª</v>
      </c>
      <c r="K397" s="105">
        <v>45196</v>
      </c>
      <c r="L397" s="94" t="s">
        <v>137</v>
      </c>
      <c r="M397" s="94" t="s">
        <v>138</v>
      </c>
    </row>
    <row r="398" spans="1:13" customFormat="1" ht="14.4" x14ac:dyDescent="0.3">
      <c r="A398" s="90" t="s">
        <v>164</v>
      </c>
      <c r="B398" s="90" t="s">
        <v>538</v>
      </c>
      <c r="C398" s="90" t="s">
        <v>3148</v>
      </c>
      <c r="D398" s="90" t="s">
        <v>539</v>
      </c>
      <c r="E398" s="90" t="s">
        <v>3381</v>
      </c>
      <c r="F398" s="91">
        <v>45133</v>
      </c>
      <c r="G398" s="3">
        <v>22.99</v>
      </c>
      <c r="H398" s="90"/>
      <c r="I398" s="93" t="s">
        <v>839</v>
      </c>
      <c r="J398" s="36" t="str">
        <f>VLOOKUP(I398,'Nom Ceges'!A:B,2,FALSE)</f>
        <v>F.GEOGRAFIA Hª</v>
      </c>
      <c r="K398" s="105">
        <v>45147</v>
      </c>
      <c r="L398" s="94" t="s">
        <v>137</v>
      </c>
      <c r="M398" s="94" t="s">
        <v>138</v>
      </c>
    </row>
    <row r="399" spans="1:13" customFormat="1" ht="14.4" x14ac:dyDescent="0.3">
      <c r="A399" s="90" t="s">
        <v>164</v>
      </c>
      <c r="B399" s="90" t="s">
        <v>538</v>
      </c>
      <c r="C399" s="90" t="s">
        <v>3148</v>
      </c>
      <c r="D399" s="90" t="s">
        <v>539</v>
      </c>
      <c r="E399" s="90" t="s">
        <v>3424</v>
      </c>
      <c r="F399" s="91">
        <v>45168</v>
      </c>
      <c r="G399" s="3">
        <v>3.63</v>
      </c>
      <c r="H399" s="90"/>
      <c r="I399" s="93" t="s">
        <v>839</v>
      </c>
      <c r="J399" s="36" t="str">
        <f>VLOOKUP(I399,'Nom Ceges'!A:B,2,FALSE)</f>
        <v>F.GEOGRAFIA Hª</v>
      </c>
      <c r="K399" s="105">
        <v>45170</v>
      </c>
      <c r="L399" s="94" t="s">
        <v>137</v>
      </c>
      <c r="M399" s="94" t="s">
        <v>138</v>
      </c>
    </row>
    <row r="400" spans="1:13" customFormat="1" ht="14.4" x14ac:dyDescent="0.3">
      <c r="A400" s="90" t="s">
        <v>164</v>
      </c>
      <c r="B400" s="90" t="s">
        <v>538</v>
      </c>
      <c r="C400" s="90" t="s">
        <v>3148</v>
      </c>
      <c r="D400" s="90" t="s">
        <v>539</v>
      </c>
      <c r="E400" s="90" t="s">
        <v>3655</v>
      </c>
      <c r="F400" s="91">
        <v>45187</v>
      </c>
      <c r="G400" s="3">
        <v>3.63</v>
      </c>
      <c r="H400" s="90"/>
      <c r="I400" s="93" t="s">
        <v>839</v>
      </c>
      <c r="J400" s="36" t="str">
        <f>VLOOKUP(I400,'Nom Ceges'!A:B,2,FALSE)</f>
        <v>F.GEOGRAFIA Hª</v>
      </c>
      <c r="K400" s="105">
        <v>45195</v>
      </c>
      <c r="L400" s="94" t="s">
        <v>137</v>
      </c>
      <c r="M400" s="94" t="s">
        <v>138</v>
      </c>
    </row>
    <row r="401" spans="1:13" customFormat="1" ht="14.4" x14ac:dyDescent="0.3">
      <c r="A401" s="90" t="s">
        <v>139</v>
      </c>
      <c r="B401" s="90" t="s">
        <v>140</v>
      </c>
      <c r="C401" s="90" t="s">
        <v>141</v>
      </c>
      <c r="D401" s="90" t="s">
        <v>142</v>
      </c>
      <c r="E401" s="90" t="s">
        <v>427</v>
      </c>
      <c r="F401" s="91">
        <v>44889</v>
      </c>
      <c r="G401" s="3">
        <v>101.25</v>
      </c>
      <c r="H401" s="90"/>
      <c r="I401" s="93" t="s">
        <v>359</v>
      </c>
      <c r="J401" s="36" t="str">
        <f>VLOOKUP(I401,'Nom Ceges'!A:B,2,FALSE)</f>
        <v>DEPT. FILOSOFIA</v>
      </c>
      <c r="K401" s="105">
        <v>44890</v>
      </c>
      <c r="L401" s="94" t="s">
        <v>137</v>
      </c>
      <c r="M401" s="94" t="s">
        <v>138</v>
      </c>
    </row>
    <row r="402" spans="1:13" customFormat="1" ht="14.4" x14ac:dyDescent="0.3">
      <c r="A402" s="90" t="s">
        <v>164</v>
      </c>
      <c r="B402" s="90" t="s">
        <v>283</v>
      </c>
      <c r="C402" s="90" t="s">
        <v>284</v>
      </c>
      <c r="D402" s="90" t="s">
        <v>285</v>
      </c>
      <c r="E402" s="90" t="s">
        <v>524</v>
      </c>
      <c r="F402" s="91">
        <v>44952</v>
      </c>
      <c r="G402" s="3">
        <v>682.43</v>
      </c>
      <c r="H402" s="90"/>
      <c r="I402" s="93" t="s">
        <v>359</v>
      </c>
      <c r="J402" s="36" t="str">
        <f>VLOOKUP(I402,'Nom Ceges'!A:B,2,FALSE)</f>
        <v>DEPT. FILOSOFIA</v>
      </c>
      <c r="K402" s="105">
        <v>44952</v>
      </c>
      <c r="L402" s="94" t="s">
        <v>137</v>
      </c>
      <c r="M402" s="94" t="s">
        <v>138</v>
      </c>
    </row>
    <row r="403" spans="1:13" customFormat="1" ht="14.4" x14ac:dyDescent="0.3">
      <c r="A403" s="90" t="s">
        <v>164</v>
      </c>
      <c r="B403" s="90" t="s">
        <v>689</v>
      </c>
      <c r="C403" s="90" t="s">
        <v>690</v>
      </c>
      <c r="D403" s="90" t="s">
        <v>691</v>
      </c>
      <c r="E403" s="90" t="s">
        <v>2851</v>
      </c>
      <c r="F403" s="91">
        <v>45068</v>
      </c>
      <c r="G403" s="3">
        <v>1044.8399999999999</v>
      </c>
      <c r="H403" s="90" t="s">
        <v>2852</v>
      </c>
      <c r="I403" s="93" t="s">
        <v>359</v>
      </c>
      <c r="J403" s="36" t="str">
        <f>VLOOKUP(I403,'Nom Ceges'!A:B,2,FALSE)</f>
        <v>DEPT. FILOSOFIA</v>
      </c>
      <c r="K403" s="105">
        <v>45069</v>
      </c>
      <c r="L403" s="94" t="s">
        <v>137</v>
      </c>
      <c r="M403" s="94" t="s">
        <v>138</v>
      </c>
    </row>
    <row r="404" spans="1:13" customFormat="1" ht="14.4" x14ac:dyDescent="0.3">
      <c r="A404" s="90" t="s">
        <v>164</v>
      </c>
      <c r="B404" s="90" t="s">
        <v>2859</v>
      </c>
      <c r="C404" s="90" t="s">
        <v>2860</v>
      </c>
      <c r="D404" s="90" t="s">
        <v>2861</v>
      </c>
      <c r="E404" s="90" t="s">
        <v>3328</v>
      </c>
      <c r="F404" s="91">
        <v>45135</v>
      </c>
      <c r="G404" s="3">
        <v>-249.55</v>
      </c>
      <c r="H404" s="90" t="s">
        <v>2862</v>
      </c>
      <c r="I404" s="93" t="s">
        <v>359</v>
      </c>
      <c r="J404" s="36" t="str">
        <f>VLOOKUP(I404,'Nom Ceges'!A:B,2,FALSE)</f>
        <v>DEPT. FILOSOFIA</v>
      </c>
      <c r="K404" s="105">
        <v>45135</v>
      </c>
      <c r="L404" s="94" t="s">
        <v>137</v>
      </c>
      <c r="M404" s="94" t="s">
        <v>204</v>
      </c>
    </row>
    <row r="405" spans="1:13" customFormat="1" ht="14.4" x14ac:dyDescent="0.3">
      <c r="A405" s="90" t="s">
        <v>164</v>
      </c>
      <c r="B405" s="90" t="s">
        <v>2829</v>
      </c>
      <c r="C405" s="90" t="s">
        <v>2830</v>
      </c>
      <c r="D405" s="90"/>
      <c r="E405" s="90" t="s">
        <v>2831</v>
      </c>
      <c r="F405" s="91">
        <v>45048</v>
      </c>
      <c r="G405" s="3">
        <v>1415.67</v>
      </c>
      <c r="H405" s="90"/>
      <c r="I405" s="93" t="s">
        <v>627</v>
      </c>
      <c r="J405" s="36" t="str">
        <f>VLOOKUP(I405,'Nom Ceges'!A:B,2,FALSE)</f>
        <v>DP.HISTÒRIA DE L'ART</v>
      </c>
      <c r="K405" s="105">
        <v>45064</v>
      </c>
      <c r="L405" s="94" t="s">
        <v>137</v>
      </c>
      <c r="M405" s="94" t="s">
        <v>138</v>
      </c>
    </row>
    <row r="406" spans="1:13" customFormat="1" ht="14.4" x14ac:dyDescent="0.3">
      <c r="A406" s="90" t="s">
        <v>139</v>
      </c>
      <c r="B406" s="90" t="s">
        <v>243</v>
      </c>
      <c r="C406" s="90" t="s">
        <v>244</v>
      </c>
      <c r="D406" s="90" t="s">
        <v>245</v>
      </c>
      <c r="E406" s="90" t="s">
        <v>3851</v>
      </c>
      <c r="F406" s="91">
        <v>44926</v>
      </c>
      <c r="G406" s="3">
        <v>166.27</v>
      </c>
      <c r="H406" s="90"/>
      <c r="I406" s="93" t="s">
        <v>636</v>
      </c>
      <c r="J406" s="36" t="str">
        <f>VLOOKUP(I406,'Nom Ceges'!A:B,2,FALSE)</f>
        <v>DEP. DE GEOGRAFIA</v>
      </c>
      <c r="K406" s="105">
        <v>44930</v>
      </c>
      <c r="L406" s="94" t="s">
        <v>171</v>
      </c>
      <c r="M406" s="94" t="s">
        <v>138</v>
      </c>
    </row>
    <row r="407" spans="1:13" customFormat="1" ht="14.4" x14ac:dyDescent="0.3">
      <c r="A407" s="90" t="s">
        <v>164</v>
      </c>
      <c r="B407" s="90" t="s">
        <v>243</v>
      </c>
      <c r="C407" s="90" t="s">
        <v>244</v>
      </c>
      <c r="D407" s="90" t="s">
        <v>245</v>
      </c>
      <c r="E407" s="90" t="s">
        <v>3855</v>
      </c>
      <c r="F407" s="91">
        <v>45077</v>
      </c>
      <c r="G407" s="3">
        <v>201.4</v>
      </c>
      <c r="H407" s="90"/>
      <c r="I407" s="93" t="s">
        <v>636</v>
      </c>
      <c r="J407" s="36" t="str">
        <f>VLOOKUP(I407,'Nom Ceges'!A:B,2,FALSE)</f>
        <v>DEP. DE GEOGRAFIA</v>
      </c>
      <c r="K407" s="105">
        <v>45083</v>
      </c>
      <c r="L407" s="94" t="s">
        <v>171</v>
      </c>
      <c r="M407" s="94" t="s">
        <v>138</v>
      </c>
    </row>
    <row r="408" spans="1:13" customFormat="1" ht="14.4" x14ac:dyDescent="0.3">
      <c r="A408" s="90" t="s">
        <v>164</v>
      </c>
      <c r="B408" s="90" t="s">
        <v>198</v>
      </c>
      <c r="C408" s="90" t="s">
        <v>199</v>
      </c>
      <c r="D408" s="90" t="s">
        <v>200</v>
      </c>
      <c r="E408" s="90" t="s">
        <v>3791</v>
      </c>
      <c r="F408" s="91">
        <v>45016</v>
      </c>
      <c r="G408" s="3">
        <v>84.07</v>
      </c>
      <c r="H408" s="90" t="s">
        <v>3792</v>
      </c>
      <c r="I408" s="93" t="s">
        <v>424</v>
      </c>
      <c r="J408" s="36" t="str">
        <f>VLOOKUP(I408,'Nom Ceges'!A:B,2,FALSE)</f>
        <v>DEP. HISTORIA I ARQU</v>
      </c>
      <c r="K408" s="105">
        <v>45020</v>
      </c>
      <c r="L408" s="94" t="s">
        <v>137</v>
      </c>
      <c r="M408" s="94" t="s">
        <v>138</v>
      </c>
    </row>
    <row r="409" spans="1:13" customFormat="1" ht="14.4" x14ac:dyDescent="0.3">
      <c r="A409" s="90" t="s">
        <v>164</v>
      </c>
      <c r="B409" s="90" t="s">
        <v>742</v>
      </c>
      <c r="C409" s="90" t="s">
        <v>743</v>
      </c>
      <c r="D409" s="90"/>
      <c r="E409" s="90" t="s">
        <v>3310</v>
      </c>
      <c r="F409" s="91">
        <v>45079</v>
      </c>
      <c r="G409" s="3">
        <v>136.69</v>
      </c>
      <c r="H409" s="90"/>
      <c r="I409" s="93" t="s">
        <v>424</v>
      </c>
      <c r="J409" s="36" t="str">
        <f>VLOOKUP(I409,'Nom Ceges'!A:B,2,FALSE)</f>
        <v>DEP. HISTORIA I ARQU</v>
      </c>
      <c r="K409" s="105">
        <v>45132</v>
      </c>
      <c r="L409" s="94" t="s">
        <v>137</v>
      </c>
      <c r="M409" s="94" t="s">
        <v>138</v>
      </c>
    </row>
    <row r="410" spans="1:13" customFormat="1" ht="14.4" x14ac:dyDescent="0.3">
      <c r="A410" s="90" t="s">
        <v>164</v>
      </c>
      <c r="B410" s="90" t="s">
        <v>785</v>
      </c>
      <c r="C410" s="90" t="s">
        <v>786</v>
      </c>
      <c r="D410" s="90" t="s">
        <v>787</v>
      </c>
      <c r="E410" s="90" t="s">
        <v>3823</v>
      </c>
      <c r="F410" s="91">
        <v>45057</v>
      </c>
      <c r="G410" s="3">
        <v>249.89</v>
      </c>
      <c r="H410" s="90"/>
      <c r="I410" s="93" t="s">
        <v>424</v>
      </c>
      <c r="J410" s="36" t="str">
        <f>VLOOKUP(I410,'Nom Ceges'!A:B,2,FALSE)</f>
        <v>DEP. HISTORIA I ARQU</v>
      </c>
      <c r="K410" s="105">
        <v>45134</v>
      </c>
      <c r="L410" s="94" t="s">
        <v>137</v>
      </c>
      <c r="M410" s="94" t="s">
        <v>138</v>
      </c>
    </row>
    <row r="411" spans="1:13" customFormat="1" ht="14.4" x14ac:dyDescent="0.3">
      <c r="A411" s="90" t="s">
        <v>164</v>
      </c>
      <c r="B411" s="90" t="s">
        <v>283</v>
      </c>
      <c r="C411" s="90" t="s">
        <v>284</v>
      </c>
      <c r="D411" s="90" t="s">
        <v>285</v>
      </c>
      <c r="E411" s="90" t="s">
        <v>3376</v>
      </c>
      <c r="F411" s="91">
        <v>45146</v>
      </c>
      <c r="G411" s="3">
        <v>440</v>
      </c>
      <c r="H411" s="90"/>
      <c r="I411" s="93" t="s">
        <v>424</v>
      </c>
      <c r="J411" s="36" t="str">
        <f>VLOOKUP(I411,'Nom Ceges'!A:B,2,FALSE)</f>
        <v>DEP. HISTORIA I ARQU</v>
      </c>
      <c r="K411" s="105">
        <v>45146</v>
      </c>
      <c r="L411" s="94" t="s">
        <v>137</v>
      </c>
      <c r="M411" s="94" t="s">
        <v>138</v>
      </c>
    </row>
    <row r="412" spans="1:13" customFormat="1" ht="14.4" x14ac:dyDescent="0.3">
      <c r="A412" s="90" t="s">
        <v>164</v>
      </c>
      <c r="B412" s="90" t="s">
        <v>243</v>
      </c>
      <c r="C412" s="90" t="s">
        <v>244</v>
      </c>
      <c r="D412" s="90" t="s">
        <v>245</v>
      </c>
      <c r="E412" s="90" t="s">
        <v>3839</v>
      </c>
      <c r="F412" s="91">
        <v>45191</v>
      </c>
      <c r="G412" s="3">
        <v>1088.6400000000001</v>
      </c>
      <c r="H412" s="90" t="s">
        <v>3840</v>
      </c>
      <c r="I412" s="93" t="s">
        <v>1497</v>
      </c>
      <c r="J412" s="36" t="str">
        <f>VLOOKUP(I412,'Nom Ceges'!A:B,2,FALSE)</f>
        <v>DEP. HISTORIA I ARQU</v>
      </c>
      <c r="K412" s="105">
        <v>45191</v>
      </c>
      <c r="L412" s="94" t="s">
        <v>137</v>
      </c>
      <c r="M412" s="94" t="s">
        <v>138</v>
      </c>
    </row>
    <row r="413" spans="1:13" customFormat="1" ht="14.4" x14ac:dyDescent="0.3">
      <c r="A413" s="90" t="s">
        <v>139</v>
      </c>
      <c r="B413" s="90" t="s">
        <v>294</v>
      </c>
      <c r="C413" s="90" t="s">
        <v>295</v>
      </c>
      <c r="D413" s="90" t="s">
        <v>296</v>
      </c>
      <c r="E413" s="90" t="s">
        <v>297</v>
      </c>
      <c r="F413" s="91">
        <v>44678</v>
      </c>
      <c r="G413" s="3">
        <v>3.21</v>
      </c>
      <c r="H413" s="90"/>
      <c r="I413" s="93" t="s">
        <v>298</v>
      </c>
      <c r="J413" s="36" t="str">
        <f>VLOOKUP(I413,'Nom Ceges'!A:B,2,FALSE)</f>
        <v>INST REC CULT MEDIEV</v>
      </c>
      <c r="K413" s="105">
        <v>44679</v>
      </c>
      <c r="L413" s="94" t="s">
        <v>137</v>
      </c>
      <c r="M413" s="94" t="s">
        <v>138</v>
      </c>
    </row>
    <row r="414" spans="1:13" customFormat="1" ht="14.4" x14ac:dyDescent="0.3">
      <c r="A414" s="90"/>
      <c r="B414" s="90"/>
      <c r="C414" s="90"/>
      <c r="D414" s="90"/>
      <c r="E414" s="90"/>
      <c r="F414" s="91"/>
      <c r="G414" s="3"/>
      <c r="H414" s="90"/>
      <c r="I414" s="93"/>
      <c r="J414" s="36"/>
      <c r="K414" s="105"/>
      <c r="L414" s="94"/>
      <c r="M414" s="94"/>
    </row>
    <row r="415" spans="1:13" customFormat="1" ht="14.4" x14ac:dyDescent="0.3">
      <c r="A415" s="37" t="s">
        <v>853</v>
      </c>
      <c r="B415" s="90"/>
      <c r="C415" s="90"/>
      <c r="D415" s="90"/>
      <c r="E415" s="90"/>
      <c r="F415" s="91"/>
      <c r="G415" s="3"/>
      <c r="H415" s="90"/>
      <c r="I415" s="93"/>
      <c r="J415" s="36"/>
      <c r="K415" s="105"/>
      <c r="L415" s="94"/>
      <c r="M415" s="94"/>
    </row>
    <row r="416" spans="1:13" customFormat="1" ht="14.4" x14ac:dyDescent="0.3">
      <c r="A416" s="90"/>
      <c r="B416" s="90"/>
      <c r="C416" s="90"/>
      <c r="D416" s="90"/>
      <c r="E416" s="90"/>
      <c r="F416" s="91"/>
      <c r="G416" s="3"/>
      <c r="H416" s="90"/>
      <c r="I416" s="93"/>
      <c r="J416" s="36"/>
      <c r="K416" s="105"/>
      <c r="L416" s="94"/>
      <c r="M416" s="94"/>
    </row>
    <row r="417" spans="1:13" customFormat="1" ht="14.4" x14ac:dyDescent="0.3">
      <c r="A417" s="90" t="s">
        <v>164</v>
      </c>
      <c r="B417" s="90" t="s">
        <v>3798</v>
      </c>
      <c r="C417" s="90" t="s">
        <v>3799</v>
      </c>
      <c r="D417" s="90"/>
      <c r="E417" s="90" t="s">
        <v>3800</v>
      </c>
      <c r="F417" s="91">
        <v>44967</v>
      </c>
      <c r="G417" s="3">
        <v>157.36000000000001</v>
      </c>
      <c r="H417" s="90"/>
      <c r="I417" s="93">
        <v>25230000099000</v>
      </c>
      <c r="J417" s="36" t="str">
        <f>VLOOKUP(I417,'Nom Ceges'!A:B,2,FALSE)</f>
        <v>ADM. FILOLOGIA I COM</v>
      </c>
      <c r="K417" s="105">
        <v>45076</v>
      </c>
      <c r="L417" s="94" t="s">
        <v>137</v>
      </c>
      <c r="M417" s="94" t="s">
        <v>138</v>
      </c>
    </row>
    <row r="418" spans="1:13" customFormat="1" ht="14.4" x14ac:dyDescent="0.3">
      <c r="A418" s="90" t="s">
        <v>164</v>
      </c>
      <c r="B418" s="90" t="s">
        <v>140</v>
      </c>
      <c r="C418" s="90" t="s">
        <v>141</v>
      </c>
      <c r="D418" s="90" t="s">
        <v>142</v>
      </c>
      <c r="E418" s="90" t="s">
        <v>3392</v>
      </c>
      <c r="F418" s="91">
        <v>45148</v>
      </c>
      <c r="G418" s="3">
        <v>79.989999999999995</v>
      </c>
      <c r="H418" s="90"/>
      <c r="I418" s="93">
        <v>25230000099000</v>
      </c>
      <c r="J418" s="36" t="str">
        <f>VLOOKUP(I418,'Nom Ceges'!A:B,2,FALSE)</f>
        <v>ADM. FILOLOGIA I COM</v>
      </c>
      <c r="K418" s="105">
        <v>45149</v>
      </c>
      <c r="L418" s="94" t="s">
        <v>137</v>
      </c>
      <c r="M418" s="94" t="s">
        <v>138</v>
      </c>
    </row>
    <row r="419" spans="1:13" customFormat="1" ht="14.4" x14ac:dyDescent="0.3">
      <c r="A419" s="90" t="s">
        <v>164</v>
      </c>
      <c r="B419" s="90" t="s">
        <v>216</v>
      </c>
      <c r="C419" s="90" t="s">
        <v>217</v>
      </c>
      <c r="D419" s="90" t="s">
        <v>218</v>
      </c>
      <c r="E419" s="90" t="s">
        <v>3509</v>
      </c>
      <c r="F419" s="91">
        <v>45181</v>
      </c>
      <c r="G419" s="3">
        <v>1199</v>
      </c>
      <c r="H419" s="90" t="s">
        <v>3510</v>
      </c>
      <c r="I419" s="93">
        <v>25230000099000</v>
      </c>
      <c r="J419" s="36" t="str">
        <f>VLOOKUP(I419,'Nom Ceges'!A:B,2,FALSE)</f>
        <v>ADM. FILOLOGIA I COM</v>
      </c>
      <c r="K419" s="105">
        <v>45181</v>
      </c>
      <c r="L419" s="94" t="s">
        <v>137</v>
      </c>
      <c r="M419" s="94" t="s">
        <v>138</v>
      </c>
    </row>
    <row r="420" spans="1:13" customFormat="1" ht="14.4" x14ac:dyDescent="0.3">
      <c r="A420" s="90" t="s">
        <v>164</v>
      </c>
      <c r="B420" s="90" t="s">
        <v>534</v>
      </c>
      <c r="C420" s="90" t="s">
        <v>535</v>
      </c>
      <c r="D420" s="90" t="s">
        <v>536</v>
      </c>
      <c r="E420" s="90" t="s">
        <v>3084</v>
      </c>
      <c r="F420" s="91">
        <v>45107</v>
      </c>
      <c r="G420" s="3">
        <v>47.69</v>
      </c>
      <c r="H420" s="90"/>
      <c r="I420" s="93">
        <v>25230000100000</v>
      </c>
      <c r="J420" s="36" t="str">
        <f>VLOOKUP(I420,'Nom Ceges'!A:B,2,FALSE)</f>
        <v>SED FILOLOGIA I COM.</v>
      </c>
      <c r="K420" s="105">
        <v>45110</v>
      </c>
      <c r="L420" s="94" t="s">
        <v>137</v>
      </c>
      <c r="M420" s="94" t="s">
        <v>138</v>
      </c>
    </row>
    <row r="421" spans="1:13" customFormat="1" ht="14.4" x14ac:dyDescent="0.3">
      <c r="A421" s="90" t="s">
        <v>164</v>
      </c>
      <c r="B421" s="90" t="s">
        <v>283</v>
      </c>
      <c r="C421" s="90" t="s">
        <v>284</v>
      </c>
      <c r="D421" s="90" t="s">
        <v>285</v>
      </c>
      <c r="E421" s="90" t="s">
        <v>541</v>
      </c>
      <c r="F421" s="91">
        <v>44960</v>
      </c>
      <c r="G421" s="3">
        <v>272.73</v>
      </c>
      <c r="H421" s="90"/>
      <c r="I421" s="93">
        <v>25230000102000</v>
      </c>
      <c r="J421" s="36" t="str">
        <f>VLOOKUP(I421,'Nom Ceges'!A:B,2,FALSE)</f>
        <v>OR.ADM.FILOLOGIA</v>
      </c>
      <c r="K421" s="105">
        <v>44960</v>
      </c>
      <c r="L421" s="94" t="s">
        <v>171</v>
      </c>
      <c r="M421" s="94" t="s">
        <v>138</v>
      </c>
    </row>
    <row r="422" spans="1:13" customFormat="1" ht="14.4" x14ac:dyDescent="0.3">
      <c r="A422" s="90" t="s">
        <v>164</v>
      </c>
      <c r="B422" s="90" t="s">
        <v>283</v>
      </c>
      <c r="C422" s="90" t="s">
        <v>284</v>
      </c>
      <c r="D422" s="90" t="s">
        <v>285</v>
      </c>
      <c r="E422" s="90" t="s">
        <v>547</v>
      </c>
      <c r="F422" s="91">
        <v>44963</v>
      </c>
      <c r="G422" s="3">
        <v>403.09</v>
      </c>
      <c r="H422" s="90"/>
      <c r="I422" s="93">
        <v>25230000102000</v>
      </c>
      <c r="J422" s="36" t="str">
        <f>VLOOKUP(I422,'Nom Ceges'!A:B,2,FALSE)</f>
        <v>OR.ADM.FILOLOGIA</v>
      </c>
      <c r="K422" s="105">
        <v>44963</v>
      </c>
      <c r="L422" s="94" t="s">
        <v>171</v>
      </c>
      <c r="M422" s="94" t="s">
        <v>138</v>
      </c>
    </row>
    <row r="423" spans="1:13" customFormat="1" ht="14.4" x14ac:dyDescent="0.3">
      <c r="A423" s="90" t="s">
        <v>164</v>
      </c>
      <c r="B423" s="90" t="s">
        <v>630</v>
      </c>
      <c r="C423" s="90" t="s">
        <v>631</v>
      </c>
      <c r="D423" s="90" t="s">
        <v>632</v>
      </c>
      <c r="E423" s="90" t="s">
        <v>532</v>
      </c>
      <c r="F423" s="91">
        <v>44985</v>
      </c>
      <c r="G423" s="3">
        <v>-2759.65</v>
      </c>
      <c r="H423" s="90"/>
      <c r="I423" s="93">
        <v>25230000102000</v>
      </c>
      <c r="J423" s="36" t="str">
        <f>VLOOKUP(I423,'Nom Ceges'!A:B,2,FALSE)</f>
        <v>OR.ADM.FILOLOGIA</v>
      </c>
      <c r="K423" s="105">
        <v>44992</v>
      </c>
      <c r="L423" s="94" t="s">
        <v>137</v>
      </c>
      <c r="M423" s="94" t="s">
        <v>204</v>
      </c>
    </row>
    <row r="424" spans="1:13" customFormat="1" ht="14.4" x14ac:dyDescent="0.3">
      <c r="A424" s="90" t="s">
        <v>164</v>
      </c>
      <c r="B424" s="90" t="s">
        <v>283</v>
      </c>
      <c r="C424" s="90" t="s">
        <v>284</v>
      </c>
      <c r="D424" s="90" t="s">
        <v>285</v>
      </c>
      <c r="E424" s="90" t="s">
        <v>670</v>
      </c>
      <c r="F424" s="91">
        <v>45001</v>
      </c>
      <c r="G424" s="3">
        <v>527</v>
      </c>
      <c r="H424" s="90"/>
      <c r="I424" s="93">
        <v>25230000102000</v>
      </c>
      <c r="J424" s="36" t="str">
        <f>VLOOKUP(I424,'Nom Ceges'!A:B,2,FALSE)</f>
        <v>OR.ADM.FILOLOGIA</v>
      </c>
      <c r="K424" s="105">
        <v>45001</v>
      </c>
      <c r="L424" s="94" t="s">
        <v>171</v>
      </c>
      <c r="M424" s="94" t="s">
        <v>138</v>
      </c>
    </row>
    <row r="425" spans="1:13" customFormat="1" ht="14.4" x14ac:dyDescent="0.3">
      <c r="A425" s="90" t="s">
        <v>164</v>
      </c>
      <c r="B425" s="90" t="s">
        <v>140</v>
      </c>
      <c r="C425" s="90" t="s">
        <v>141</v>
      </c>
      <c r="D425" s="90" t="s">
        <v>142</v>
      </c>
      <c r="E425" s="90" t="s">
        <v>2771</v>
      </c>
      <c r="F425" s="91">
        <v>45050</v>
      </c>
      <c r="G425" s="3">
        <v>120</v>
      </c>
      <c r="H425" s="90"/>
      <c r="I425" s="93">
        <v>25230000102000</v>
      </c>
      <c r="J425" s="36" t="str">
        <f>VLOOKUP(I425,'Nom Ceges'!A:B,2,FALSE)</f>
        <v>OR.ADM.FILOLOGIA</v>
      </c>
      <c r="K425" s="105">
        <v>45051</v>
      </c>
      <c r="L425" s="94" t="s">
        <v>171</v>
      </c>
      <c r="M425" s="94" t="s">
        <v>138</v>
      </c>
    </row>
    <row r="426" spans="1:13" customFormat="1" ht="14.4" x14ac:dyDescent="0.3">
      <c r="A426" s="90" t="s">
        <v>164</v>
      </c>
      <c r="B426" s="90" t="s">
        <v>3016</v>
      </c>
      <c r="C426" s="90" t="s">
        <v>3017</v>
      </c>
      <c r="D426" s="90" t="s">
        <v>3018</v>
      </c>
      <c r="E426" s="90" t="s">
        <v>3019</v>
      </c>
      <c r="F426" s="91">
        <v>44988</v>
      </c>
      <c r="G426" s="3">
        <v>116.3</v>
      </c>
      <c r="H426" s="90"/>
      <c r="I426" s="93">
        <v>25230000102000</v>
      </c>
      <c r="J426" s="36" t="str">
        <f>VLOOKUP(I426,'Nom Ceges'!A:B,2,FALSE)</f>
        <v>OR.ADM.FILOLOGIA</v>
      </c>
      <c r="K426" s="105">
        <v>45103</v>
      </c>
      <c r="L426" s="94" t="s">
        <v>137</v>
      </c>
      <c r="M426" s="94" t="s">
        <v>138</v>
      </c>
    </row>
    <row r="427" spans="1:13" customFormat="1" ht="14.4" x14ac:dyDescent="0.3">
      <c r="A427" s="90" t="s">
        <v>164</v>
      </c>
      <c r="B427" s="90" t="s">
        <v>140</v>
      </c>
      <c r="C427" s="90" t="s">
        <v>141</v>
      </c>
      <c r="D427" s="90" t="s">
        <v>142</v>
      </c>
      <c r="E427" s="90" t="s">
        <v>3291</v>
      </c>
      <c r="F427" s="91">
        <v>45014</v>
      </c>
      <c r="G427" s="3">
        <v>75.12</v>
      </c>
      <c r="H427" s="90"/>
      <c r="I427" s="93">
        <v>25230000102000</v>
      </c>
      <c r="J427" s="36" t="str">
        <f>VLOOKUP(I427,'Nom Ceges'!A:B,2,FALSE)</f>
        <v>OR.ADM.FILOLOGIA</v>
      </c>
      <c r="K427" s="105">
        <v>45128</v>
      </c>
      <c r="L427" s="94" t="s">
        <v>171</v>
      </c>
      <c r="M427" s="94" t="s">
        <v>138</v>
      </c>
    </row>
    <row r="428" spans="1:13" customFormat="1" ht="14.4" x14ac:dyDescent="0.3">
      <c r="A428" s="90" t="s">
        <v>164</v>
      </c>
      <c r="B428" s="90" t="s">
        <v>283</v>
      </c>
      <c r="C428" s="90" t="s">
        <v>284</v>
      </c>
      <c r="D428" s="90" t="s">
        <v>285</v>
      </c>
      <c r="E428" s="90" t="s">
        <v>3358</v>
      </c>
      <c r="F428" s="91">
        <v>45140</v>
      </c>
      <c r="G428" s="3">
        <v>242.78</v>
      </c>
      <c r="H428" s="90"/>
      <c r="I428" s="93">
        <v>25230000102000</v>
      </c>
      <c r="J428" s="36" t="str">
        <f>VLOOKUP(I428,'Nom Ceges'!A:B,2,FALSE)</f>
        <v>OR.ADM.FILOLOGIA</v>
      </c>
      <c r="K428" s="105">
        <v>45140</v>
      </c>
      <c r="L428" s="94" t="s">
        <v>171</v>
      </c>
      <c r="M428" s="94" t="s">
        <v>138</v>
      </c>
    </row>
    <row r="429" spans="1:13" customFormat="1" ht="14.4" x14ac:dyDescent="0.3">
      <c r="A429" s="90" t="s">
        <v>164</v>
      </c>
      <c r="B429" s="90" t="s">
        <v>294</v>
      </c>
      <c r="C429" s="90" t="s">
        <v>295</v>
      </c>
      <c r="D429" s="90" t="s">
        <v>296</v>
      </c>
      <c r="E429" s="90" t="s">
        <v>3710</v>
      </c>
      <c r="F429" s="91">
        <v>45197</v>
      </c>
      <c r="G429" s="3">
        <v>43.05</v>
      </c>
      <c r="H429" s="90"/>
      <c r="I429" s="93">
        <v>25230000102000</v>
      </c>
      <c r="J429" s="36" t="str">
        <f>VLOOKUP(I429,'Nom Ceges'!A:B,2,FALSE)</f>
        <v>OR.ADM.FILOLOGIA</v>
      </c>
      <c r="K429" s="105">
        <v>45198</v>
      </c>
      <c r="L429" s="94" t="s">
        <v>137</v>
      </c>
      <c r="M429" s="94" t="s">
        <v>138</v>
      </c>
    </row>
    <row r="430" spans="1:13" customFormat="1" ht="14.4" x14ac:dyDescent="0.3">
      <c r="A430" s="90" t="s">
        <v>164</v>
      </c>
      <c r="B430" s="90" t="s">
        <v>294</v>
      </c>
      <c r="C430" s="90" t="s">
        <v>295</v>
      </c>
      <c r="D430" s="90" t="s">
        <v>296</v>
      </c>
      <c r="E430" s="90" t="s">
        <v>3779</v>
      </c>
      <c r="F430" s="91">
        <v>44981</v>
      </c>
      <c r="G430" s="3">
        <v>5.3</v>
      </c>
      <c r="H430" s="90" t="s">
        <v>3780</v>
      </c>
      <c r="I430" s="93" t="s">
        <v>533</v>
      </c>
      <c r="J430" s="36" t="str">
        <f>VLOOKUP(I430,'Nom Ceges'!A:B,2,FALSE)</f>
        <v>F.FILOLOGIA I COMUNI</v>
      </c>
      <c r="K430" s="105">
        <v>44984</v>
      </c>
      <c r="L430" s="94" t="s">
        <v>137</v>
      </c>
      <c r="M430" s="94" t="s">
        <v>138</v>
      </c>
    </row>
    <row r="431" spans="1:13" customFormat="1" ht="14.4" x14ac:dyDescent="0.3">
      <c r="A431" s="90" t="s">
        <v>164</v>
      </c>
      <c r="B431" s="90" t="s">
        <v>3213</v>
      </c>
      <c r="C431" s="90" t="s">
        <v>3214</v>
      </c>
      <c r="D431" s="90" t="s">
        <v>3215</v>
      </c>
      <c r="E431" s="90" t="s">
        <v>3216</v>
      </c>
      <c r="F431" s="91">
        <v>45114</v>
      </c>
      <c r="G431" s="3">
        <v>2007.63</v>
      </c>
      <c r="H431" s="90" t="s">
        <v>3217</v>
      </c>
      <c r="I431" s="93" t="s">
        <v>533</v>
      </c>
      <c r="J431" s="36" t="str">
        <f>VLOOKUP(I431,'Nom Ceges'!A:B,2,FALSE)</f>
        <v>F.FILOLOGIA I COMUNI</v>
      </c>
      <c r="K431" s="105">
        <v>45121</v>
      </c>
      <c r="L431" s="94" t="s">
        <v>137</v>
      </c>
      <c r="M431" s="94" t="s">
        <v>138</v>
      </c>
    </row>
    <row r="432" spans="1:13" customFormat="1" ht="14.4" x14ac:dyDescent="0.3">
      <c r="A432" s="90" t="s">
        <v>164</v>
      </c>
      <c r="B432" s="90" t="s">
        <v>2972</v>
      </c>
      <c r="C432" s="90" t="s">
        <v>2973</v>
      </c>
      <c r="D432" s="90" t="s">
        <v>2974</v>
      </c>
      <c r="E432" s="90" t="s">
        <v>3300</v>
      </c>
      <c r="F432" s="91">
        <v>45131</v>
      </c>
      <c r="G432" s="3">
        <v>3505.09</v>
      </c>
      <c r="H432" s="90" t="s">
        <v>3301</v>
      </c>
      <c r="I432" s="93" t="s">
        <v>533</v>
      </c>
      <c r="J432" s="36" t="str">
        <f>VLOOKUP(I432,'Nom Ceges'!A:B,2,FALSE)</f>
        <v>F.FILOLOGIA I COMUNI</v>
      </c>
      <c r="K432" s="105">
        <v>45131</v>
      </c>
      <c r="L432" s="94" t="s">
        <v>137</v>
      </c>
      <c r="M432" s="94" t="s">
        <v>138</v>
      </c>
    </row>
    <row r="433" spans="1:13" customFormat="1" ht="14.4" x14ac:dyDescent="0.3">
      <c r="A433" s="90" t="s">
        <v>164</v>
      </c>
      <c r="B433" s="90" t="s">
        <v>3237</v>
      </c>
      <c r="C433" s="90" t="s">
        <v>3238</v>
      </c>
      <c r="D433" s="90" t="s">
        <v>3239</v>
      </c>
      <c r="E433" s="92" t="s">
        <v>3240</v>
      </c>
      <c r="F433" s="91">
        <v>45060</v>
      </c>
      <c r="G433" s="3">
        <v>238.43</v>
      </c>
      <c r="H433" s="90"/>
      <c r="I433" s="93" t="s">
        <v>566</v>
      </c>
      <c r="J433" s="36" t="str">
        <f>VLOOKUP(I433,'Nom Ceges'!A:B,2,FALSE)</f>
        <v>DEP.LLENG I LIT. MOD</v>
      </c>
      <c r="K433" s="105">
        <v>45125</v>
      </c>
      <c r="L433" s="94" t="s">
        <v>137</v>
      </c>
      <c r="M433" s="94" t="s">
        <v>138</v>
      </c>
    </row>
    <row r="434" spans="1:13" customFormat="1" ht="14.4" x14ac:dyDescent="0.3">
      <c r="A434" s="90" t="s">
        <v>164</v>
      </c>
      <c r="B434" s="90" t="s">
        <v>3269</v>
      </c>
      <c r="C434" s="90" t="s">
        <v>3270</v>
      </c>
      <c r="D434" s="90"/>
      <c r="E434" s="90" t="s">
        <v>3271</v>
      </c>
      <c r="F434" s="91">
        <v>45001</v>
      </c>
      <c r="G434" s="3">
        <v>50</v>
      </c>
      <c r="H434" s="90"/>
      <c r="I434" s="93" t="s">
        <v>566</v>
      </c>
      <c r="J434" s="36" t="str">
        <f>VLOOKUP(I434,'Nom Ceges'!A:B,2,FALSE)</f>
        <v>DEP.LLENG I LIT. MOD</v>
      </c>
      <c r="K434" s="105">
        <v>45126</v>
      </c>
      <c r="L434" s="94" t="s">
        <v>171</v>
      </c>
      <c r="M434" s="94" t="s">
        <v>138</v>
      </c>
    </row>
    <row r="435" spans="1:13" customFormat="1" ht="14.4" x14ac:dyDescent="0.3">
      <c r="A435" s="90" t="s">
        <v>164</v>
      </c>
      <c r="B435" s="90" t="s">
        <v>3269</v>
      </c>
      <c r="C435" s="90" t="s">
        <v>3270</v>
      </c>
      <c r="D435" s="90"/>
      <c r="E435" s="90" t="s">
        <v>3272</v>
      </c>
      <c r="F435" s="91">
        <v>45001</v>
      </c>
      <c r="G435" s="3">
        <v>25</v>
      </c>
      <c r="H435" s="90"/>
      <c r="I435" s="93" t="s">
        <v>566</v>
      </c>
      <c r="J435" s="36" t="str">
        <f>VLOOKUP(I435,'Nom Ceges'!A:B,2,FALSE)</f>
        <v>DEP.LLENG I LIT. MOD</v>
      </c>
      <c r="K435" s="105">
        <v>45126</v>
      </c>
      <c r="L435" s="94" t="s">
        <v>171</v>
      </c>
      <c r="M435" s="94" t="s">
        <v>138</v>
      </c>
    </row>
    <row r="436" spans="1:13" customFormat="1" ht="14.4" x14ac:dyDescent="0.3">
      <c r="A436" s="90" t="s">
        <v>164</v>
      </c>
      <c r="B436" s="90" t="s">
        <v>3307</v>
      </c>
      <c r="C436" s="90" t="s">
        <v>3308</v>
      </c>
      <c r="D436" s="90"/>
      <c r="E436" s="90" t="s">
        <v>3309</v>
      </c>
      <c r="F436" s="91">
        <v>45065</v>
      </c>
      <c r="G436" s="3">
        <v>682.46</v>
      </c>
      <c r="H436" s="90"/>
      <c r="I436" s="93" t="s">
        <v>566</v>
      </c>
      <c r="J436" s="36" t="str">
        <f>VLOOKUP(I436,'Nom Ceges'!A:B,2,FALSE)</f>
        <v>DEP.LLENG I LIT. MOD</v>
      </c>
      <c r="K436" s="105">
        <v>45132</v>
      </c>
      <c r="L436" s="94" t="s">
        <v>137</v>
      </c>
      <c r="M436" s="94" t="s">
        <v>138</v>
      </c>
    </row>
    <row r="437" spans="1:13" customFormat="1" ht="14.4" x14ac:dyDescent="0.3">
      <c r="A437" s="90" t="s">
        <v>164</v>
      </c>
      <c r="B437" s="90" t="s">
        <v>3324</v>
      </c>
      <c r="C437" s="90" t="s">
        <v>3325</v>
      </c>
      <c r="D437" s="90" t="s">
        <v>3326</v>
      </c>
      <c r="E437" s="90" t="s">
        <v>3327</v>
      </c>
      <c r="F437" s="91">
        <v>45118</v>
      </c>
      <c r="G437" s="3">
        <v>55.54</v>
      </c>
      <c r="H437" s="90"/>
      <c r="I437" s="93" t="s">
        <v>463</v>
      </c>
      <c r="J437" s="36" t="str">
        <f>VLOOKUP(I437,'Nom Ceges'!A:B,2,FALSE)</f>
        <v>DEP.FIL.CATALANA I L</v>
      </c>
      <c r="K437" s="105">
        <v>45133</v>
      </c>
      <c r="L437" s="94" t="s">
        <v>171</v>
      </c>
      <c r="M437" s="94" t="s">
        <v>138</v>
      </c>
    </row>
    <row r="438" spans="1:13" customFormat="1" ht="14.4" x14ac:dyDescent="0.3">
      <c r="A438" s="90" t="s">
        <v>164</v>
      </c>
      <c r="B438" s="90" t="s">
        <v>421</v>
      </c>
      <c r="C438" s="90" t="s">
        <v>422</v>
      </c>
      <c r="D438" s="90" t="s">
        <v>423</v>
      </c>
      <c r="E438" s="90" t="s">
        <v>3526</v>
      </c>
      <c r="F438" s="91">
        <v>45182</v>
      </c>
      <c r="G438" s="3">
        <v>871.2</v>
      </c>
      <c r="H438" s="90" t="s">
        <v>3527</v>
      </c>
      <c r="I438" s="93" t="s">
        <v>463</v>
      </c>
      <c r="J438" s="36" t="str">
        <f>VLOOKUP(I438,'Nom Ceges'!A:B,2,FALSE)</f>
        <v>DEP.FIL.CATALANA I L</v>
      </c>
      <c r="K438" s="105">
        <v>45182</v>
      </c>
      <c r="L438" s="94" t="s">
        <v>137</v>
      </c>
      <c r="M438" s="94" t="s">
        <v>138</v>
      </c>
    </row>
    <row r="439" spans="1:13" customFormat="1" ht="14.4" x14ac:dyDescent="0.3">
      <c r="A439" s="90" t="s">
        <v>164</v>
      </c>
      <c r="B439" s="90" t="s">
        <v>3692</v>
      </c>
      <c r="C439" s="90" t="s">
        <v>3693</v>
      </c>
      <c r="D439" s="90" t="s">
        <v>3694</v>
      </c>
      <c r="E439" s="90" t="s">
        <v>3695</v>
      </c>
      <c r="F439" s="91">
        <v>45195</v>
      </c>
      <c r="G439" s="3">
        <v>1560</v>
      </c>
      <c r="H439" s="90"/>
      <c r="I439" s="93" t="s">
        <v>463</v>
      </c>
      <c r="J439" s="36" t="str">
        <f>VLOOKUP(I439,'Nom Ceges'!A:B,2,FALSE)</f>
        <v>DEP.FIL.CATALANA I L</v>
      </c>
      <c r="K439" s="105">
        <v>45197</v>
      </c>
      <c r="L439" s="94" t="s">
        <v>137</v>
      </c>
      <c r="M439" s="94" t="s">
        <v>138</v>
      </c>
    </row>
    <row r="440" spans="1:13" customFormat="1" ht="14.4" x14ac:dyDescent="0.3">
      <c r="A440" s="90" t="s">
        <v>164</v>
      </c>
      <c r="B440" s="90" t="s">
        <v>283</v>
      </c>
      <c r="C440" s="90" t="s">
        <v>284</v>
      </c>
      <c r="D440" s="90" t="s">
        <v>285</v>
      </c>
      <c r="E440" s="90" t="s">
        <v>2938</v>
      </c>
      <c r="F440" s="91">
        <v>45086</v>
      </c>
      <c r="G440" s="3">
        <v>35</v>
      </c>
      <c r="H440" s="90"/>
      <c r="I440" s="93" t="s">
        <v>581</v>
      </c>
      <c r="J440" s="36" t="str">
        <f>VLOOKUP(I440,'Nom Ceges'!A:B,2,FALSE)</f>
        <v>DEP.FIL.HISPANICA,T.</v>
      </c>
      <c r="K440" s="105">
        <v>45086</v>
      </c>
      <c r="L440" s="94" t="s">
        <v>137</v>
      </c>
      <c r="M440" s="94" t="s">
        <v>138</v>
      </c>
    </row>
    <row r="441" spans="1:13" customFormat="1" ht="14.4" x14ac:dyDescent="0.3">
      <c r="A441" s="90" t="s">
        <v>139</v>
      </c>
      <c r="B441" s="90" t="s">
        <v>240</v>
      </c>
      <c r="C441" s="90" t="s">
        <v>241</v>
      </c>
      <c r="D441" s="90" t="s">
        <v>242</v>
      </c>
      <c r="E441" s="90" t="s">
        <v>3440</v>
      </c>
      <c r="F441" s="91">
        <v>44895</v>
      </c>
      <c r="G441" s="3">
        <v>119.04</v>
      </c>
      <c r="H441" s="90"/>
      <c r="I441" s="93" t="s">
        <v>581</v>
      </c>
      <c r="J441" s="36" t="str">
        <f>VLOOKUP(I441,'Nom Ceges'!A:B,2,FALSE)</f>
        <v>DEP.FIL.HISPANICA,T.</v>
      </c>
      <c r="K441" s="105">
        <v>45174</v>
      </c>
      <c r="L441" s="94" t="s">
        <v>137</v>
      </c>
      <c r="M441" s="94" t="s">
        <v>138</v>
      </c>
    </row>
    <row r="442" spans="1:13" customFormat="1" ht="14.4" x14ac:dyDescent="0.3">
      <c r="A442" s="90" t="s">
        <v>164</v>
      </c>
      <c r="B442" s="90" t="s">
        <v>402</v>
      </c>
      <c r="C442" s="90" t="s">
        <v>403</v>
      </c>
      <c r="D442" s="90" t="s">
        <v>404</v>
      </c>
      <c r="E442" s="90" t="s">
        <v>3521</v>
      </c>
      <c r="F442" s="91">
        <v>45181</v>
      </c>
      <c r="G442" s="3">
        <v>224.74</v>
      </c>
      <c r="H442" s="90"/>
      <c r="I442" s="93" t="s">
        <v>554</v>
      </c>
      <c r="J442" s="36" t="str">
        <f>VLOOKUP(I442,'Nom Ceges'!A:B,2,FALSE)</f>
        <v>DEP. FIL.CLÀS.ROM.SE</v>
      </c>
      <c r="K442" s="105">
        <v>45182</v>
      </c>
      <c r="L442" s="94" t="s">
        <v>171</v>
      </c>
      <c r="M442" s="94" t="s">
        <v>138</v>
      </c>
    </row>
    <row r="443" spans="1:13" customFormat="1" ht="14.4" x14ac:dyDescent="0.3">
      <c r="A443" s="90" t="s">
        <v>164</v>
      </c>
      <c r="B443" s="90" t="s">
        <v>283</v>
      </c>
      <c r="C443" s="90" t="s">
        <v>284</v>
      </c>
      <c r="D443" s="90" t="s">
        <v>285</v>
      </c>
      <c r="E443" s="90" t="s">
        <v>3742</v>
      </c>
      <c r="F443" s="91">
        <v>45033</v>
      </c>
      <c r="G443" s="3">
        <v>-127.03</v>
      </c>
      <c r="H443" s="90"/>
      <c r="I443" s="93" t="s">
        <v>662</v>
      </c>
      <c r="J443" s="36" t="str">
        <f>VLOOKUP(I443,'Nom Ceges'!A:B,2,FALSE)</f>
        <v>FILOLOGIA HEBREA</v>
      </c>
      <c r="K443" s="105">
        <v>45033</v>
      </c>
      <c r="L443" s="94" t="s">
        <v>137</v>
      </c>
      <c r="M443" s="94" t="s">
        <v>204</v>
      </c>
    </row>
    <row r="444" spans="1:13" customFormat="1" ht="14.4" x14ac:dyDescent="0.3">
      <c r="A444" s="90"/>
      <c r="B444" s="90"/>
      <c r="C444" s="90"/>
      <c r="D444" s="90"/>
      <c r="E444" s="90"/>
      <c r="F444" s="91"/>
      <c r="G444" s="3"/>
      <c r="H444" s="90"/>
      <c r="I444" s="93"/>
      <c r="J444" s="36"/>
      <c r="K444" s="105"/>
      <c r="L444" s="94"/>
      <c r="M444" s="94"/>
    </row>
    <row r="445" spans="1:13" customFormat="1" ht="14.4" x14ac:dyDescent="0.3">
      <c r="A445" s="37" t="s">
        <v>847</v>
      </c>
      <c r="B445" s="90"/>
      <c r="C445" s="90"/>
      <c r="D445" s="90"/>
      <c r="E445" s="90"/>
      <c r="F445" s="91"/>
      <c r="G445" s="3"/>
      <c r="H445" s="90"/>
      <c r="I445" s="93"/>
      <c r="J445" s="36"/>
      <c r="K445" s="105"/>
      <c r="L445" s="94"/>
      <c r="M445" s="94"/>
    </row>
    <row r="446" spans="1:13" customFormat="1" ht="14.4" x14ac:dyDescent="0.3">
      <c r="A446" s="90"/>
      <c r="B446" s="90"/>
      <c r="C446" s="90"/>
      <c r="D446" s="90"/>
      <c r="E446" s="90"/>
      <c r="F446" s="91"/>
      <c r="G446" s="3"/>
      <c r="H446" s="90"/>
      <c r="I446" s="93"/>
      <c r="J446" s="36"/>
      <c r="K446" s="105"/>
      <c r="L446" s="94"/>
      <c r="M446" s="94"/>
    </row>
    <row r="447" spans="1:13" customFormat="1" ht="14.4" x14ac:dyDescent="0.3">
      <c r="A447" s="90" t="s">
        <v>139</v>
      </c>
      <c r="B447" s="90" t="s">
        <v>283</v>
      </c>
      <c r="C447" s="90" t="s">
        <v>284</v>
      </c>
      <c r="D447" s="90" t="s">
        <v>285</v>
      </c>
      <c r="E447" s="90" t="s">
        <v>425</v>
      </c>
      <c r="F447" s="91">
        <v>44883</v>
      </c>
      <c r="G447" s="3">
        <v>0.1</v>
      </c>
      <c r="H447" s="90"/>
      <c r="I447" s="93">
        <v>25330000117000</v>
      </c>
      <c r="J447" s="36" t="str">
        <f>VLOOKUP(I447,'Nom Ceges'!A:B,2,FALSE)</f>
        <v>ADM. DRET</v>
      </c>
      <c r="K447" s="105">
        <v>44886</v>
      </c>
      <c r="L447" s="94" t="s">
        <v>171</v>
      </c>
      <c r="M447" s="94" t="s">
        <v>138</v>
      </c>
    </row>
    <row r="448" spans="1:13" customFormat="1" ht="14.4" x14ac:dyDescent="0.3">
      <c r="A448" s="90" t="s">
        <v>139</v>
      </c>
      <c r="B448" s="90" t="s">
        <v>283</v>
      </c>
      <c r="C448" s="90" t="s">
        <v>284</v>
      </c>
      <c r="D448" s="90" t="s">
        <v>285</v>
      </c>
      <c r="E448" s="90" t="s">
        <v>3764</v>
      </c>
      <c r="F448" s="91">
        <v>44904</v>
      </c>
      <c r="G448" s="3">
        <v>-26.21</v>
      </c>
      <c r="H448" s="90"/>
      <c r="I448" s="93">
        <v>25330000120000</v>
      </c>
      <c r="J448" s="36" t="str">
        <f>VLOOKUP(I448,'Nom Ceges'!A:B,2,FALSE)</f>
        <v>OR.ADM.DRET</v>
      </c>
      <c r="K448" s="105">
        <v>44904</v>
      </c>
      <c r="L448" s="94" t="s">
        <v>171</v>
      </c>
      <c r="M448" s="94" t="s">
        <v>204</v>
      </c>
    </row>
    <row r="449" spans="1:13" customFormat="1" ht="14.4" x14ac:dyDescent="0.3">
      <c r="A449" s="90" t="s">
        <v>139</v>
      </c>
      <c r="B449" s="90" t="s">
        <v>283</v>
      </c>
      <c r="C449" s="90" t="s">
        <v>284</v>
      </c>
      <c r="D449" s="90" t="s">
        <v>285</v>
      </c>
      <c r="E449" s="90" t="s">
        <v>3765</v>
      </c>
      <c r="F449" s="91">
        <v>44904</v>
      </c>
      <c r="G449" s="3">
        <v>26.21</v>
      </c>
      <c r="H449" s="90"/>
      <c r="I449" s="93">
        <v>25330000120000</v>
      </c>
      <c r="J449" s="36" t="str">
        <f>VLOOKUP(I449,'Nom Ceges'!A:B,2,FALSE)</f>
        <v>OR.ADM.DRET</v>
      </c>
      <c r="K449" s="105">
        <v>44904</v>
      </c>
      <c r="L449" s="94" t="s">
        <v>171</v>
      </c>
      <c r="M449" s="94" t="s">
        <v>138</v>
      </c>
    </row>
    <row r="450" spans="1:13" customFormat="1" ht="14.4" x14ac:dyDescent="0.3">
      <c r="A450" s="90" t="s">
        <v>164</v>
      </c>
      <c r="B450" s="90" t="s">
        <v>402</v>
      </c>
      <c r="C450" s="90" t="s">
        <v>403</v>
      </c>
      <c r="D450" s="90" t="s">
        <v>404</v>
      </c>
      <c r="E450" s="90" t="s">
        <v>3041</v>
      </c>
      <c r="F450" s="91">
        <v>45105</v>
      </c>
      <c r="G450" s="3">
        <v>472.45</v>
      </c>
      <c r="H450" s="90"/>
      <c r="I450" s="93">
        <v>25330000120000</v>
      </c>
      <c r="J450" s="36" t="str">
        <f>VLOOKUP(I450,'Nom Ceges'!A:B,2,FALSE)</f>
        <v>OR.ADM.DRET</v>
      </c>
      <c r="K450" s="105">
        <v>45106</v>
      </c>
      <c r="L450" s="94" t="s">
        <v>137</v>
      </c>
      <c r="M450" s="94" t="s">
        <v>138</v>
      </c>
    </row>
    <row r="451" spans="1:13" customFormat="1" ht="14.4" x14ac:dyDescent="0.3">
      <c r="A451" s="90" t="s">
        <v>164</v>
      </c>
      <c r="B451" s="90" t="s">
        <v>402</v>
      </c>
      <c r="C451" s="90" t="s">
        <v>403</v>
      </c>
      <c r="D451" s="90" t="s">
        <v>404</v>
      </c>
      <c r="E451" s="90" t="s">
        <v>3054</v>
      </c>
      <c r="F451" s="91">
        <v>45106</v>
      </c>
      <c r="G451" s="3">
        <v>-62.42</v>
      </c>
      <c r="H451" s="90"/>
      <c r="I451" s="93">
        <v>25330000120000</v>
      </c>
      <c r="J451" s="36" t="str">
        <f>VLOOKUP(I451,'Nom Ceges'!A:B,2,FALSE)</f>
        <v>OR.ADM.DRET</v>
      </c>
      <c r="K451" s="105">
        <v>45107</v>
      </c>
      <c r="L451" s="94" t="s">
        <v>137</v>
      </c>
      <c r="M451" s="94" t="s">
        <v>204</v>
      </c>
    </row>
    <row r="452" spans="1:13" customFormat="1" ht="14.4" x14ac:dyDescent="0.3">
      <c r="A452" s="90" t="s">
        <v>164</v>
      </c>
      <c r="B452" s="90" t="s">
        <v>402</v>
      </c>
      <c r="C452" s="90" t="s">
        <v>403</v>
      </c>
      <c r="D452" s="90" t="s">
        <v>404</v>
      </c>
      <c r="E452" s="90" t="s">
        <v>3055</v>
      </c>
      <c r="F452" s="91">
        <v>45106</v>
      </c>
      <c r="G452" s="3">
        <v>62.42</v>
      </c>
      <c r="H452" s="90"/>
      <c r="I452" s="93">
        <v>25330000120000</v>
      </c>
      <c r="J452" s="36" t="str">
        <f>VLOOKUP(I452,'Nom Ceges'!A:B,2,FALSE)</f>
        <v>OR.ADM.DRET</v>
      </c>
      <c r="K452" s="105">
        <v>45107</v>
      </c>
      <c r="L452" s="94" t="s">
        <v>137</v>
      </c>
      <c r="M452" s="94" t="s">
        <v>138</v>
      </c>
    </row>
    <row r="453" spans="1:13" customFormat="1" ht="14.4" x14ac:dyDescent="0.3">
      <c r="A453" s="90" t="s">
        <v>164</v>
      </c>
      <c r="B453" s="90" t="s">
        <v>283</v>
      </c>
      <c r="C453" s="90" t="s">
        <v>284</v>
      </c>
      <c r="D453" s="90" t="s">
        <v>285</v>
      </c>
      <c r="E453" s="90" t="s">
        <v>3135</v>
      </c>
      <c r="F453" s="91">
        <v>45114</v>
      </c>
      <c r="G453" s="3">
        <v>261.98</v>
      </c>
      <c r="H453" s="90"/>
      <c r="I453" s="93">
        <v>25330000120000</v>
      </c>
      <c r="J453" s="36" t="str">
        <f>VLOOKUP(I453,'Nom Ceges'!A:B,2,FALSE)</f>
        <v>OR.ADM.DRET</v>
      </c>
      <c r="K453" s="105">
        <v>45114</v>
      </c>
      <c r="L453" s="94" t="s">
        <v>137</v>
      </c>
      <c r="M453" s="94" t="s">
        <v>138</v>
      </c>
    </row>
    <row r="454" spans="1:13" customFormat="1" ht="14.4" x14ac:dyDescent="0.3">
      <c r="A454" s="90" t="s">
        <v>164</v>
      </c>
      <c r="B454" s="90" t="s">
        <v>140</v>
      </c>
      <c r="C454" s="90" t="s">
        <v>141</v>
      </c>
      <c r="D454" s="90" t="s">
        <v>142</v>
      </c>
      <c r="E454" s="90" t="s">
        <v>3292</v>
      </c>
      <c r="F454" s="91">
        <v>45128</v>
      </c>
      <c r="G454" s="3">
        <v>340</v>
      </c>
      <c r="H454" s="90"/>
      <c r="I454" s="93">
        <v>25330000120000</v>
      </c>
      <c r="J454" s="36" t="str">
        <f>VLOOKUP(I454,'Nom Ceges'!A:B,2,FALSE)</f>
        <v>OR.ADM.DRET</v>
      </c>
      <c r="K454" s="105">
        <v>45129</v>
      </c>
      <c r="L454" s="94" t="s">
        <v>137</v>
      </c>
      <c r="M454" s="94" t="s">
        <v>138</v>
      </c>
    </row>
    <row r="455" spans="1:13" customFormat="1" ht="14.4" x14ac:dyDescent="0.3">
      <c r="A455" s="90" t="s">
        <v>164</v>
      </c>
      <c r="B455" s="90" t="s">
        <v>140</v>
      </c>
      <c r="C455" s="90" t="s">
        <v>141</v>
      </c>
      <c r="D455" s="90" t="s">
        <v>142</v>
      </c>
      <c r="E455" s="90" t="s">
        <v>3293</v>
      </c>
      <c r="F455" s="91">
        <v>45128</v>
      </c>
      <c r="G455" s="3">
        <v>99.98</v>
      </c>
      <c r="H455" s="90"/>
      <c r="I455" s="93">
        <v>25330000120000</v>
      </c>
      <c r="J455" s="36" t="str">
        <f>VLOOKUP(I455,'Nom Ceges'!A:B,2,FALSE)</f>
        <v>OR.ADM.DRET</v>
      </c>
      <c r="K455" s="105">
        <v>45129</v>
      </c>
      <c r="L455" s="94" t="s">
        <v>137</v>
      </c>
      <c r="M455" s="94" t="s">
        <v>138</v>
      </c>
    </row>
    <row r="456" spans="1:13" customFormat="1" ht="14.4" x14ac:dyDescent="0.3">
      <c r="A456" s="90" t="s">
        <v>164</v>
      </c>
      <c r="B456" s="90" t="s">
        <v>140</v>
      </c>
      <c r="C456" s="90" t="s">
        <v>141</v>
      </c>
      <c r="D456" s="90" t="s">
        <v>142</v>
      </c>
      <c r="E456" s="90" t="s">
        <v>3294</v>
      </c>
      <c r="F456" s="91">
        <v>45128</v>
      </c>
      <c r="G456" s="3">
        <v>62</v>
      </c>
      <c r="H456" s="90"/>
      <c r="I456" s="93">
        <v>25330000120000</v>
      </c>
      <c r="J456" s="36" t="str">
        <f>VLOOKUP(I456,'Nom Ceges'!A:B,2,FALSE)</f>
        <v>OR.ADM.DRET</v>
      </c>
      <c r="K456" s="105">
        <v>45129</v>
      </c>
      <c r="L456" s="94" t="s">
        <v>137</v>
      </c>
      <c r="M456" s="94" t="s">
        <v>138</v>
      </c>
    </row>
    <row r="457" spans="1:13" customFormat="1" ht="14.4" x14ac:dyDescent="0.3">
      <c r="A457" s="90" t="s">
        <v>164</v>
      </c>
      <c r="B457" s="90" t="s">
        <v>140</v>
      </c>
      <c r="C457" s="90" t="s">
        <v>141</v>
      </c>
      <c r="D457" s="90" t="s">
        <v>142</v>
      </c>
      <c r="E457" s="90" t="s">
        <v>3329</v>
      </c>
      <c r="F457" s="91">
        <v>45132</v>
      </c>
      <c r="G457" s="3">
        <v>146.74</v>
      </c>
      <c r="H457" s="90"/>
      <c r="I457" s="93">
        <v>25330000120000</v>
      </c>
      <c r="J457" s="36" t="str">
        <f>VLOOKUP(I457,'Nom Ceges'!A:B,2,FALSE)</f>
        <v>OR.ADM.DRET</v>
      </c>
      <c r="K457" s="105">
        <v>45133</v>
      </c>
      <c r="L457" s="94" t="s">
        <v>137</v>
      </c>
      <c r="M457" s="94" t="s">
        <v>138</v>
      </c>
    </row>
    <row r="458" spans="1:13" customFormat="1" ht="14.4" x14ac:dyDescent="0.3">
      <c r="A458" s="90" t="s">
        <v>164</v>
      </c>
      <c r="B458" s="90" t="s">
        <v>283</v>
      </c>
      <c r="C458" s="90" t="s">
        <v>284</v>
      </c>
      <c r="D458" s="90" t="s">
        <v>285</v>
      </c>
      <c r="E458" s="90" t="s">
        <v>3341</v>
      </c>
      <c r="F458" s="91">
        <v>45138</v>
      </c>
      <c r="G458" s="3">
        <v>134.97999999999999</v>
      </c>
      <c r="H458" s="90"/>
      <c r="I458" s="93">
        <v>25330000120000</v>
      </c>
      <c r="J458" s="36" t="str">
        <f>VLOOKUP(I458,'Nom Ceges'!A:B,2,FALSE)</f>
        <v>OR.ADM.DRET</v>
      </c>
      <c r="K458" s="105">
        <v>45138</v>
      </c>
      <c r="L458" s="94" t="s">
        <v>137</v>
      </c>
      <c r="M458" s="94" t="s">
        <v>138</v>
      </c>
    </row>
    <row r="459" spans="1:13" customFormat="1" ht="14.4" x14ac:dyDescent="0.3">
      <c r="A459" s="90" t="s">
        <v>164</v>
      </c>
      <c r="B459" s="90" t="s">
        <v>140</v>
      </c>
      <c r="C459" s="90" t="s">
        <v>141</v>
      </c>
      <c r="D459" s="90" t="s">
        <v>142</v>
      </c>
      <c r="E459" s="90" t="s">
        <v>3355</v>
      </c>
      <c r="F459" s="91">
        <v>45138</v>
      </c>
      <c r="G459" s="3">
        <v>153.30000000000001</v>
      </c>
      <c r="H459" s="90"/>
      <c r="I459" s="93">
        <v>25330000120000</v>
      </c>
      <c r="J459" s="36" t="str">
        <f>VLOOKUP(I459,'Nom Ceges'!A:B,2,FALSE)</f>
        <v>OR.ADM.DRET</v>
      </c>
      <c r="K459" s="105">
        <v>45139</v>
      </c>
      <c r="L459" s="94" t="s">
        <v>137</v>
      </c>
      <c r="M459" s="94" t="s">
        <v>138</v>
      </c>
    </row>
    <row r="460" spans="1:13" customFormat="1" ht="14.4" x14ac:dyDescent="0.3">
      <c r="A460" s="90" t="s">
        <v>164</v>
      </c>
      <c r="B460" s="90" t="s">
        <v>140</v>
      </c>
      <c r="C460" s="90" t="s">
        <v>141</v>
      </c>
      <c r="D460" s="90" t="s">
        <v>142</v>
      </c>
      <c r="E460" s="90" t="s">
        <v>3356</v>
      </c>
      <c r="F460" s="91">
        <v>45138</v>
      </c>
      <c r="G460" s="3">
        <v>-146.74</v>
      </c>
      <c r="H460" s="90"/>
      <c r="I460" s="93">
        <v>25330000120000</v>
      </c>
      <c r="J460" s="36" t="str">
        <f>VLOOKUP(I460,'Nom Ceges'!A:B,2,FALSE)</f>
        <v>OR.ADM.DRET</v>
      </c>
      <c r="K460" s="105">
        <v>45139</v>
      </c>
      <c r="L460" s="94" t="s">
        <v>137</v>
      </c>
      <c r="M460" s="94" t="s">
        <v>204</v>
      </c>
    </row>
    <row r="461" spans="1:13" customFormat="1" ht="14.4" x14ac:dyDescent="0.3">
      <c r="A461" s="90" t="s">
        <v>164</v>
      </c>
      <c r="B461" s="90" t="s">
        <v>283</v>
      </c>
      <c r="C461" s="90" t="s">
        <v>284</v>
      </c>
      <c r="D461" s="90" t="s">
        <v>285</v>
      </c>
      <c r="E461" s="90" t="s">
        <v>3357</v>
      </c>
      <c r="F461" s="91">
        <v>45140</v>
      </c>
      <c r="G461" s="3">
        <v>228.88</v>
      </c>
      <c r="H461" s="90"/>
      <c r="I461" s="93">
        <v>25330000120000</v>
      </c>
      <c r="J461" s="36" t="str">
        <f>VLOOKUP(I461,'Nom Ceges'!A:B,2,FALSE)</f>
        <v>OR.ADM.DRET</v>
      </c>
      <c r="K461" s="105">
        <v>45140</v>
      </c>
      <c r="L461" s="94" t="s">
        <v>137</v>
      </c>
      <c r="M461" s="94" t="s">
        <v>138</v>
      </c>
    </row>
    <row r="462" spans="1:13" customFormat="1" ht="14.4" x14ac:dyDescent="0.3">
      <c r="A462" s="90" t="s">
        <v>164</v>
      </c>
      <c r="B462" s="90" t="s">
        <v>283</v>
      </c>
      <c r="C462" s="90" t="s">
        <v>284</v>
      </c>
      <c r="D462" s="90" t="s">
        <v>285</v>
      </c>
      <c r="E462" s="90" t="s">
        <v>3359</v>
      </c>
      <c r="F462" s="91">
        <v>45140</v>
      </c>
      <c r="G462" s="3">
        <v>133.97999999999999</v>
      </c>
      <c r="H462" s="90"/>
      <c r="I462" s="93">
        <v>25330000120000</v>
      </c>
      <c r="J462" s="36" t="str">
        <f>VLOOKUP(I462,'Nom Ceges'!A:B,2,FALSE)</f>
        <v>OR.ADM.DRET</v>
      </c>
      <c r="K462" s="105">
        <v>45140</v>
      </c>
      <c r="L462" s="94" t="s">
        <v>137</v>
      </c>
      <c r="M462" s="94" t="s">
        <v>138</v>
      </c>
    </row>
    <row r="463" spans="1:13" customFormat="1" ht="14.4" x14ac:dyDescent="0.3">
      <c r="A463" s="90" t="s">
        <v>164</v>
      </c>
      <c r="B463" s="90" t="s">
        <v>283</v>
      </c>
      <c r="C463" s="90" t="s">
        <v>284</v>
      </c>
      <c r="D463" s="90" t="s">
        <v>285</v>
      </c>
      <c r="E463" s="90" t="s">
        <v>3360</v>
      </c>
      <c r="F463" s="91">
        <v>45140</v>
      </c>
      <c r="G463" s="3">
        <v>133.97999999999999</v>
      </c>
      <c r="H463" s="90"/>
      <c r="I463" s="93">
        <v>25330000120000</v>
      </c>
      <c r="J463" s="36" t="str">
        <f>VLOOKUP(I463,'Nom Ceges'!A:B,2,FALSE)</f>
        <v>OR.ADM.DRET</v>
      </c>
      <c r="K463" s="105">
        <v>45140</v>
      </c>
      <c r="L463" s="94" t="s">
        <v>137</v>
      </c>
      <c r="M463" s="94" t="s">
        <v>138</v>
      </c>
    </row>
    <row r="464" spans="1:13" customFormat="1" ht="14.4" x14ac:dyDescent="0.3">
      <c r="A464" s="90" t="s">
        <v>164</v>
      </c>
      <c r="B464" s="90" t="s">
        <v>283</v>
      </c>
      <c r="C464" s="90" t="s">
        <v>284</v>
      </c>
      <c r="D464" s="90" t="s">
        <v>285</v>
      </c>
      <c r="E464" s="90" t="s">
        <v>3596</v>
      </c>
      <c r="F464" s="91">
        <v>45189</v>
      </c>
      <c r="G464" s="3">
        <v>36.54</v>
      </c>
      <c r="H464" s="90"/>
      <c r="I464" s="93">
        <v>25330000120000</v>
      </c>
      <c r="J464" s="36" t="str">
        <f>VLOOKUP(I464,'Nom Ceges'!A:B,2,FALSE)</f>
        <v>OR.ADM.DRET</v>
      </c>
      <c r="K464" s="105">
        <v>45189</v>
      </c>
      <c r="L464" s="94" t="s">
        <v>137</v>
      </c>
      <c r="M464" s="94" t="s">
        <v>138</v>
      </c>
    </row>
    <row r="465" spans="1:13" customFormat="1" ht="14.4" x14ac:dyDescent="0.3">
      <c r="A465" s="90" t="s">
        <v>164</v>
      </c>
      <c r="B465" s="90" t="s">
        <v>283</v>
      </c>
      <c r="C465" s="90" t="s">
        <v>284</v>
      </c>
      <c r="D465" s="90" t="s">
        <v>285</v>
      </c>
      <c r="E465" s="90" t="s">
        <v>3597</v>
      </c>
      <c r="F465" s="91">
        <v>45189</v>
      </c>
      <c r="G465" s="3">
        <v>36.54</v>
      </c>
      <c r="H465" s="90"/>
      <c r="I465" s="93">
        <v>25330000120000</v>
      </c>
      <c r="J465" s="36" t="str">
        <f>VLOOKUP(I465,'Nom Ceges'!A:B,2,FALSE)</f>
        <v>OR.ADM.DRET</v>
      </c>
      <c r="K465" s="105">
        <v>45189</v>
      </c>
      <c r="L465" s="94" t="s">
        <v>171</v>
      </c>
      <c r="M465" s="94" t="s">
        <v>138</v>
      </c>
    </row>
    <row r="466" spans="1:13" customFormat="1" ht="14.4" x14ac:dyDescent="0.3">
      <c r="A466" s="90" t="s">
        <v>164</v>
      </c>
      <c r="B466" s="90" t="s">
        <v>3602</v>
      </c>
      <c r="C466" s="90" t="s">
        <v>3603</v>
      </c>
      <c r="D466" s="90"/>
      <c r="E466" s="90" t="s">
        <v>3604</v>
      </c>
      <c r="F466" s="91">
        <v>45183</v>
      </c>
      <c r="G466" s="3">
        <v>117.6</v>
      </c>
      <c r="H466" s="90"/>
      <c r="I466" s="93">
        <v>25330000120000</v>
      </c>
      <c r="J466" s="36" t="str">
        <f>VLOOKUP(I466,'Nom Ceges'!A:B,2,FALSE)</f>
        <v>OR.ADM.DRET</v>
      </c>
      <c r="K466" s="105">
        <v>45189</v>
      </c>
      <c r="L466" s="94" t="s">
        <v>137</v>
      </c>
      <c r="M466" s="94" t="s">
        <v>138</v>
      </c>
    </row>
    <row r="467" spans="1:13" customFormat="1" ht="14.4" x14ac:dyDescent="0.3">
      <c r="A467" s="90" t="s">
        <v>164</v>
      </c>
      <c r="B467" s="90" t="s">
        <v>283</v>
      </c>
      <c r="C467" s="90" t="s">
        <v>284</v>
      </c>
      <c r="D467" s="90" t="s">
        <v>285</v>
      </c>
      <c r="E467" s="90" t="s">
        <v>3609</v>
      </c>
      <c r="F467" s="91">
        <v>45190</v>
      </c>
      <c r="G467" s="3">
        <v>175.98</v>
      </c>
      <c r="H467" s="90"/>
      <c r="I467" s="93">
        <v>25330000120000</v>
      </c>
      <c r="J467" s="36" t="str">
        <f>VLOOKUP(I467,'Nom Ceges'!A:B,2,FALSE)</f>
        <v>OR.ADM.DRET</v>
      </c>
      <c r="K467" s="105">
        <v>45190</v>
      </c>
      <c r="L467" s="94" t="s">
        <v>137</v>
      </c>
      <c r="M467" s="94" t="s">
        <v>138</v>
      </c>
    </row>
    <row r="468" spans="1:13" customFormat="1" ht="14.4" x14ac:dyDescent="0.3">
      <c r="A468" s="90" t="s">
        <v>164</v>
      </c>
      <c r="B468" s="90" t="s">
        <v>283</v>
      </c>
      <c r="C468" s="90" t="s">
        <v>284</v>
      </c>
      <c r="D468" s="90" t="s">
        <v>285</v>
      </c>
      <c r="E468" s="90" t="s">
        <v>3610</v>
      </c>
      <c r="F468" s="91">
        <v>45190</v>
      </c>
      <c r="G468" s="3">
        <v>140.01</v>
      </c>
      <c r="H468" s="90"/>
      <c r="I468" s="93">
        <v>25330000120000</v>
      </c>
      <c r="J468" s="36" t="str">
        <f>VLOOKUP(I468,'Nom Ceges'!A:B,2,FALSE)</f>
        <v>OR.ADM.DRET</v>
      </c>
      <c r="K468" s="105">
        <v>45190</v>
      </c>
      <c r="L468" s="94" t="s">
        <v>137</v>
      </c>
      <c r="M468" s="94" t="s">
        <v>138</v>
      </c>
    </row>
    <row r="469" spans="1:13" customFormat="1" ht="14.4" x14ac:dyDescent="0.3">
      <c r="A469" s="90" t="s">
        <v>164</v>
      </c>
      <c r="B469" s="90" t="s">
        <v>283</v>
      </c>
      <c r="C469" s="90" t="s">
        <v>284</v>
      </c>
      <c r="D469" s="90" t="s">
        <v>285</v>
      </c>
      <c r="E469" s="90" t="s">
        <v>3611</v>
      </c>
      <c r="F469" s="91">
        <v>45190</v>
      </c>
      <c r="G469" s="3">
        <v>175.98</v>
      </c>
      <c r="H469" s="90"/>
      <c r="I469" s="93">
        <v>25330000120000</v>
      </c>
      <c r="J469" s="36" t="str">
        <f>VLOOKUP(I469,'Nom Ceges'!A:B,2,FALSE)</f>
        <v>OR.ADM.DRET</v>
      </c>
      <c r="K469" s="105">
        <v>45190</v>
      </c>
      <c r="L469" s="94" t="s">
        <v>137</v>
      </c>
      <c r="M469" s="94" t="s">
        <v>138</v>
      </c>
    </row>
    <row r="470" spans="1:13" customFormat="1" ht="14.4" x14ac:dyDescent="0.3">
      <c r="A470" s="90" t="s">
        <v>164</v>
      </c>
      <c r="B470" s="90" t="s">
        <v>283</v>
      </c>
      <c r="C470" s="90" t="s">
        <v>284</v>
      </c>
      <c r="D470" s="90" t="s">
        <v>285</v>
      </c>
      <c r="E470" s="90" t="s">
        <v>3612</v>
      </c>
      <c r="F470" s="91">
        <v>45190</v>
      </c>
      <c r="G470" s="3">
        <v>140.01</v>
      </c>
      <c r="H470" s="90"/>
      <c r="I470" s="93">
        <v>25330000120000</v>
      </c>
      <c r="J470" s="36" t="str">
        <f>VLOOKUP(I470,'Nom Ceges'!A:B,2,FALSE)</f>
        <v>OR.ADM.DRET</v>
      </c>
      <c r="K470" s="105">
        <v>45190</v>
      </c>
      <c r="L470" s="94" t="s">
        <v>137</v>
      </c>
      <c r="M470" s="94" t="s">
        <v>138</v>
      </c>
    </row>
    <row r="471" spans="1:13" customFormat="1" ht="14.4" x14ac:dyDescent="0.3">
      <c r="A471" s="90" t="s">
        <v>164</v>
      </c>
      <c r="B471" s="90" t="s">
        <v>283</v>
      </c>
      <c r="C471" s="90" t="s">
        <v>284</v>
      </c>
      <c r="D471" s="90" t="s">
        <v>285</v>
      </c>
      <c r="E471" s="90" t="s">
        <v>3613</v>
      </c>
      <c r="F471" s="91">
        <v>45190</v>
      </c>
      <c r="G471" s="3">
        <v>17.25</v>
      </c>
      <c r="H471" s="90"/>
      <c r="I471" s="93">
        <v>25330000120000</v>
      </c>
      <c r="J471" s="36" t="str">
        <f>VLOOKUP(I471,'Nom Ceges'!A:B,2,FALSE)</f>
        <v>OR.ADM.DRET</v>
      </c>
      <c r="K471" s="105">
        <v>45190</v>
      </c>
      <c r="L471" s="94" t="s">
        <v>137</v>
      </c>
      <c r="M471" s="94" t="s">
        <v>138</v>
      </c>
    </row>
    <row r="472" spans="1:13" customFormat="1" ht="14.4" x14ac:dyDescent="0.3">
      <c r="A472" s="90" t="s">
        <v>164</v>
      </c>
      <c r="B472" s="90" t="s">
        <v>283</v>
      </c>
      <c r="C472" s="90" t="s">
        <v>284</v>
      </c>
      <c r="D472" s="90" t="s">
        <v>285</v>
      </c>
      <c r="E472" s="90" t="s">
        <v>3614</v>
      </c>
      <c r="F472" s="91">
        <v>45190</v>
      </c>
      <c r="G472" s="3">
        <v>349.98</v>
      </c>
      <c r="H472" s="90"/>
      <c r="I472" s="93">
        <v>25330000120000</v>
      </c>
      <c r="J472" s="36" t="str">
        <f>VLOOKUP(I472,'Nom Ceges'!A:B,2,FALSE)</f>
        <v>OR.ADM.DRET</v>
      </c>
      <c r="K472" s="105">
        <v>45190</v>
      </c>
      <c r="L472" s="94" t="s">
        <v>137</v>
      </c>
      <c r="M472" s="94" t="s">
        <v>138</v>
      </c>
    </row>
    <row r="473" spans="1:13" customFormat="1" ht="14.4" x14ac:dyDescent="0.3">
      <c r="A473" s="90" t="s">
        <v>164</v>
      </c>
      <c r="B473" s="90" t="s">
        <v>283</v>
      </c>
      <c r="C473" s="90" t="s">
        <v>284</v>
      </c>
      <c r="D473" s="90" t="s">
        <v>285</v>
      </c>
      <c r="E473" s="90" t="s">
        <v>3701</v>
      </c>
      <c r="F473" s="91">
        <v>45198</v>
      </c>
      <c r="G473" s="3">
        <v>306.98</v>
      </c>
      <c r="H473" s="90"/>
      <c r="I473" s="93">
        <v>25330000120000</v>
      </c>
      <c r="J473" s="36" t="str">
        <f>VLOOKUP(I473,'Nom Ceges'!A:B,2,FALSE)</f>
        <v>OR.ADM.DRET</v>
      </c>
      <c r="K473" s="105">
        <v>45198</v>
      </c>
      <c r="L473" s="94" t="s">
        <v>137</v>
      </c>
      <c r="M473" s="94" t="s">
        <v>138</v>
      </c>
    </row>
    <row r="474" spans="1:13" customFormat="1" ht="14.4" x14ac:dyDescent="0.3">
      <c r="A474" s="90" t="s">
        <v>164</v>
      </c>
      <c r="B474" s="90" t="s">
        <v>283</v>
      </c>
      <c r="C474" s="90" t="s">
        <v>284</v>
      </c>
      <c r="D474" s="90" t="s">
        <v>285</v>
      </c>
      <c r="E474" s="90" t="s">
        <v>3702</v>
      </c>
      <c r="F474" s="91">
        <v>45198</v>
      </c>
      <c r="G474" s="3">
        <v>90</v>
      </c>
      <c r="H474" s="90"/>
      <c r="I474" s="93">
        <v>25330000120000</v>
      </c>
      <c r="J474" s="36" t="str">
        <f>VLOOKUP(I474,'Nom Ceges'!A:B,2,FALSE)</f>
        <v>OR.ADM.DRET</v>
      </c>
      <c r="K474" s="105">
        <v>45198</v>
      </c>
      <c r="L474" s="94" t="s">
        <v>137</v>
      </c>
      <c r="M474" s="94" t="s">
        <v>138</v>
      </c>
    </row>
    <row r="475" spans="1:13" customFormat="1" ht="14.4" x14ac:dyDescent="0.3">
      <c r="A475" s="90" t="s">
        <v>139</v>
      </c>
      <c r="B475" s="90" t="s">
        <v>331</v>
      </c>
      <c r="C475" s="90" t="s">
        <v>332</v>
      </c>
      <c r="D475" s="90" t="s">
        <v>333</v>
      </c>
      <c r="E475" s="90" t="s">
        <v>3848</v>
      </c>
      <c r="F475" s="91">
        <v>44714</v>
      </c>
      <c r="G475" s="3">
        <v>14.36</v>
      </c>
      <c r="H475" s="90" t="s">
        <v>3849</v>
      </c>
      <c r="I475" s="93" t="s">
        <v>334</v>
      </c>
      <c r="J475" s="36" t="str">
        <f>VLOOKUP(I475,'Nom Ceges'!A:B,2,FALSE)</f>
        <v>DEP. DRET ADTIU, PRO</v>
      </c>
      <c r="K475" s="105">
        <v>44716</v>
      </c>
      <c r="L475" s="94" t="s">
        <v>171</v>
      </c>
      <c r="M475" s="94" t="s">
        <v>138</v>
      </c>
    </row>
    <row r="476" spans="1:13" customFormat="1" ht="14.4" x14ac:dyDescent="0.3">
      <c r="A476" s="90" t="s">
        <v>139</v>
      </c>
      <c r="B476" s="90" t="s">
        <v>331</v>
      </c>
      <c r="C476" s="90" t="s">
        <v>332</v>
      </c>
      <c r="D476" s="90" t="s">
        <v>333</v>
      </c>
      <c r="E476" s="90" t="s">
        <v>3850</v>
      </c>
      <c r="F476" s="91">
        <v>44726</v>
      </c>
      <c r="G476" s="3">
        <v>87.4</v>
      </c>
      <c r="H476" s="90" t="s">
        <v>3849</v>
      </c>
      <c r="I476" s="93" t="s">
        <v>334</v>
      </c>
      <c r="J476" s="36" t="str">
        <f>VLOOKUP(I476,'Nom Ceges'!A:B,2,FALSE)</f>
        <v>DEP. DRET ADTIU, PRO</v>
      </c>
      <c r="K476" s="105">
        <v>44726</v>
      </c>
      <c r="L476" s="94" t="s">
        <v>171</v>
      </c>
      <c r="M476" s="94" t="s">
        <v>138</v>
      </c>
    </row>
    <row r="477" spans="1:13" customFormat="1" ht="14.4" x14ac:dyDescent="0.3">
      <c r="A477" s="90" t="s">
        <v>139</v>
      </c>
      <c r="B477" s="90" t="s">
        <v>140</v>
      </c>
      <c r="C477" s="90" t="s">
        <v>141</v>
      </c>
      <c r="D477" s="90" t="s">
        <v>142</v>
      </c>
      <c r="E477" s="90" t="s">
        <v>437</v>
      </c>
      <c r="F477" s="91">
        <v>44900</v>
      </c>
      <c r="G477" s="3">
        <v>-220.98</v>
      </c>
      <c r="H477" s="90"/>
      <c r="I477" s="93" t="s">
        <v>334</v>
      </c>
      <c r="J477" s="36" t="str">
        <f>VLOOKUP(I477,'Nom Ceges'!A:B,2,FALSE)</f>
        <v>DEP. DRET ADTIU, PRO</v>
      </c>
      <c r="K477" s="105">
        <v>44901</v>
      </c>
      <c r="L477" s="94" t="s">
        <v>137</v>
      </c>
      <c r="M477" s="94" t="s">
        <v>204</v>
      </c>
    </row>
    <row r="478" spans="1:13" customFormat="1" ht="14.4" x14ac:dyDescent="0.3">
      <c r="A478" s="90" t="s">
        <v>139</v>
      </c>
      <c r="B478" s="90" t="s">
        <v>140</v>
      </c>
      <c r="C478" s="90" t="s">
        <v>141</v>
      </c>
      <c r="D478" s="90" t="s">
        <v>142</v>
      </c>
      <c r="E478" s="90" t="s">
        <v>438</v>
      </c>
      <c r="F478" s="91">
        <v>44900</v>
      </c>
      <c r="G478" s="3">
        <v>-321.48</v>
      </c>
      <c r="H478" s="90"/>
      <c r="I478" s="93" t="s">
        <v>334</v>
      </c>
      <c r="J478" s="36" t="str">
        <f>VLOOKUP(I478,'Nom Ceges'!A:B,2,FALSE)</f>
        <v>DEP. DRET ADTIU, PRO</v>
      </c>
      <c r="K478" s="105">
        <v>44901</v>
      </c>
      <c r="L478" s="94" t="s">
        <v>137</v>
      </c>
      <c r="M478" s="94" t="s">
        <v>204</v>
      </c>
    </row>
    <row r="479" spans="1:13" customFormat="1" ht="14.4" x14ac:dyDescent="0.3">
      <c r="A479" s="90" t="s">
        <v>164</v>
      </c>
      <c r="B479" s="90" t="s">
        <v>283</v>
      </c>
      <c r="C479" s="90" t="s">
        <v>284</v>
      </c>
      <c r="D479" s="90" t="s">
        <v>285</v>
      </c>
      <c r="E479" s="90" t="s">
        <v>2774</v>
      </c>
      <c r="F479" s="91">
        <v>45054</v>
      </c>
      <c r="G479" s="3">
        <v>150.30000000000001</v>
      </c>
      <c r="H479" s="90"/>
      <c r="I479" s="93" t="s">
        <v>334</v>
      </c>
      <c r="J479" s="36" t="str">
        <f>VLOOKUP(I479,'Nom Ceges'!A:B,2,FALSE)</f>
        <v>DEP. DRET ADTIU, PRO</v>
      </c>
      <c r="K479" s="105">
        <v>45054</v>
      </c>
      <c r="L479" s="94" t="s">
        <v>137</v>
      </c>
      <c r="M479" s="94" t="s">
        <v>138</v>
      </c>
    </row>
    <row r="480" spans="1:13" customFormat="1" ht="14.4" x14ac:dyDescent="0.3">
      <c r="A480" s="90" t="s">
        <v>164</v>
      </c>
      <c r="B480" s="90" t="s">
        <v>283</v>
      </c>
      <c r="C480" s="90" t="s">
        <v>284</v>
      </c>
      <c r="D480" s="90" t="s">
        <v>285</v>
      </c>
      <c r="E480" s="90" t="s">
        <v>2775</v>
      </c>
      <c r="F480" s="91">
        <v>45054</v>
      </c>
      <c r="G480" s="3">
        <v>120</v>
      </c>
      <c r="H480" s="90"/>
      <c r="I480" s="93" t="s">
        <v>334</v>
      </c>
      <c r="J480" s="36" t="str">
        <f>VLOOKUP(I480,'Nom Ceges'!A:B,2,FALSE)</f>
        <v>DEP. DRET ADTIU, PRO</v>
      </c>
      <c r="K480" s="105">
        <v>45054</v>
      </c>
      <c r="L480" s="94" t="s">
        <v>137</v>
      </c>
      <c r="M480" s="94" t="s">
        <v>138</v>
      </c>
    </row>
    <row r="481" spans="1:13" customFormat="1" ht="14.4" x14ac:dyDescent="0.3">
      <c r="A481" s="90" t="s">
        <v>164</v>
      </c>
      <c r="B481" s="90" t="s">
        <v>140</v>
      </c>
      <c r="C481" s="90" t="s">
        <v>141</v>
      </c>
      <c r="D481" s="90" t="s">
        <v>142</v>
      </c>
      <c r="E481" s="90" t="s">
        <v>3746</v>
      </c>
      <c r="F481" s="91">
        <v>45072</v>
      </c>
      <c r="G481" s="3">
        <v>246</v>
      </c>
      <c r="H481" s="90"/>
      <c r="I481" s="93" t="s">
        <v>334</v>
      </c>
      <c r="J481" s="36" t="str">
        <f>VLOOKUP(I481,'Nom Ceges'!A:B,2,FALSE)</f>
        <v>DEP. DRET ADTIU, PRO</v>
      </c>
      <c r="K481" s="105">
        <v>45073</v>
      </c>
      <c r="L481" s="94" t="s">
        <v>137</v>
      </c>
      <c r="M481" s="94" t="s">
        <v>138</v>
      </c>
    </row>
    <row r="482" spans="1:13" customFormat="1" ht="14.4" x14ac:dyDescent="0.3">
      <c r="A482" s="90" t="s">
        <v>164</v>
      </c>
      <c r="B482" s="90" t="s">
        <v>283</v>
      </c>
      <c r="C482" s="90" t="s">
        <v>284</v>
      </c>
      <c r="D482" s="90" t="s">
        <v>285</v>
      </c>
      <c r="E482" s="90" t="s">
        <v>2992</v>
      </c>
      <c r="F482" s="91">
        <v>45099</v>
      </c>
      <c r="G482" s="3">
        <v>190.9</v>
      </c>
      <c r="H482" s="90"/>
      <c r="I482" s="93" t="s">
        <v>334</v>
      </c>
      <c r="J482" s="36" t="str">
        <f>VLOOKUP(I482,'Nom Ceges'!A:B,2,FALSE)</f>
        <v>DEP. DRET ADTIU, PRO</v>
      </c>
      <c r="K482" s="105">
        <v>45099</v>
      </c>
      <c r="L482" s="94" t="s">
        <v>137</v>
      </c>
      <c r="M482" s="94" t="s">
        <v>138</v>
      </c>
    </row>
    <row r="483" spans="1:13" customFormat="1" ht="14.4" x14ac:dyDescent="0.3">
      <c r="A483" s="90" t="s">
        <v>164</v>
      </c>
      <c r="B483" s="90" t="s">
        <v>283</v>
      </c>
      <c r="C483" s="90" t="s">
        <v>284</v>
      </c>
      <c r="D483" s="90" t="s">
        <v>285</v>
      </c>
      <c r="E483" s="90" t="s">
        <v>3579</v>
      </c>
      <c r="F483" s="91">
        <v>45188</v>
      </c>
      <c r="G483" s="3">
        <v>209.12</v>
      </c>
      <c r="H483" s="90"/>
      <c r="I483" s="93" t="s">
        <v>334</v>
      </c>
      <c r="J483" s="36" t="str">
        <f>VLOOKUP(I483,'Nom Ceges'!A:B,2,FALSE)</f>
        <v>DEP. DRET ADTIU, PRO</v>
      </c>
      <c r="K483" s="105">
        <v>45188</v>
      </c>
      <c r="L483" s="94" t="s">
        <v>137</v>
      </c>
      <c r="M483" s="94" t="s">
        <v>138</v>
      </c>
    </row>
    <row r="484" spans="1:13" customFormat="1" ht="14.4" x14ac:dyDescent="0.3">
      <c r="A484" s="90" t="s">
        <v>164</v>
      </c>
      <c r="B484" s="90" t="s">
        <v>283</v>
      </c>
      <c r="C484" s="90" t="s">
        <v>284</v>
      </c>
      <c r="D484" s="90" t="s">
        <v>285</v>
      </c>
      <c r="E484" s="90" t="s">
        <v>3580</v>
      </c>
      <c r="F484" s="91">
        <v>45188</v>
      </c>
      <c r="G484" s="3">
        <v>83.6</v>
      </c>
      <c r="H484" s="90"/>
      <c r="I484" s="93" t="s">
        <v>334</v>
      </c>
      <c r="J484" s="36" t="str">
        <f>VLOOKUP(I484,'Nom Ceges'!A:B,2,FALSE)</f>
        <v>DEP. DRET ADTIU, PRO</v>
      </c>
      <c r="K484" s="105">
        <v>45188</v>
      </c>
      <c r="L484" s="94" t="s">
        <v>137</v>
      </c>
      <c r="M484" s="94" t="s">
        <v>138</v>
      </c>
    </row>
    <row r="485" spans="1:13" customFormat="1" ht="14.4" x14ac:dyDescent="0.3">
      <c r="A485" s="90" t="s">
        <v>164</v>
      </c>
      <c r="B485" s="90" t="s">
        <v>283</v>
      </c>
      <c r="C485" s="90" t="s">
        <v>284</v>
      </c>
      <c r="D485" s="90" t="s">
        <v>285</v>
      </c>
      <c r="E485" s="90" t="s">
        <v>3699</v>
      </c>
      <c r="F485" s="91">
        <v>45198</v>
      </c>
      <c r="G485" s="3">
        <v>-39.700000000000003</v>
      </c>
      <c r="H485" s="90"/>
      <c r="I485" s="93" t="s">
        <v>334</v>
      </c>
      <c r="J485" s="36" t="str">
        <f>VLOOKUP(I485,'Nom Ceges'!A:B,2,FALSE)</f>
        <v>DEP. DRET ADTIU, PRO</v>
      </c>
      <c r="K485" s="105">
        <v>45198</v>
      </c>
      <c r="L485" s="94" t="s">
        <v>137</v>
      </c>
      <c r="M485" s="94" t="s">
        <v>204</v>
      </c>
    </row>
    <row r="486" spans="1:13" customFormat="1" ht="14.4" x14ac:dyDescent="0.3">
      <c r="A486" s="90" t="s">
        <v>164</v>
      </c>
      <c r="B486" s="90" t="s">
        <v>283</v>
      </c>
      <c r="C486" s="90" t="s">
        <v>284</v>
      </c>
      <c r="D486" s="90" t="s">
        <v>285</v>
      </c>
      <c r="E486" s="90" t="s">
        <v>3700</v>
      </c>
      <c r="F486" s="91">
        <v>45198</v>
      </c>
      <c r="G486" s="3">
        <v>-98.2</v>
      </c>
      <c r="H486" s="90"/>
      <c r="I486" s="93" t="s">
        <v>334</v>
      </c>
      <c r="J486" s="36" t="str">
        <f>VLOOKUP(I486,'Nom Ceges'!A:B,2,FALSE)</f>
        <v>DEP. DRET ADTIU, PRO</v>
      </c>
      <c r="K486" s="105">
        <v>45198</v>
      </c>
      <c r="L486" s="94" t="s">
        <v>137</v>
      </c>
      <c r="M486" s="94" t="s">
        <v>204</v>
      </c>
    </row>
    <row r="487" spans="1:13" customFormat="1" ht="14.4" x14ac:dyDescent="0.3">
      <c r="A487" s="90" t="s">
        <v>132</v>
      </c>
      <c r="B487" s="90" t="s">
        <v>198</v>
      </c>
      <c r="C487" s="90" t="s">
        <v>199</v>
      </c>
      <c r="D487" s="90" t="s">
        <v>200</v>
      </c>
      <c r="E487" s="90" t="s">
        <v>201</v>
      </c>
      <c r="F487" s="91">
        <v>44223</v>
      </c>
      <c r="G487" s="3">
        <v>-19.579999999999998</v>
      </c>
      <c r="H487" s="90" t="s">
        <v>202</v>
      </c>
      <c r="I487" s="93" t="s">
        <v>203</v>
      </c>
      <c r="J487" s="36" t="str">
        <f>VLOOKUP(I487,'Nom Ceges'!A:B,2,FALSE)</f>
        <v>DEP.C.POL.DRET CONST</v>
      </c>
      <c r="K487" s="105">
        <v>44230</v>
      </c>
      <c r="L487" s="94" t="s">
        <v>171</v>
      </c>
      <c r="M487" s="94" t="s">
        <v>204</v>
      </c>
    </row>
    <row r="488" spans="1:13" customFormat="1" ht="14.4" x14ac:dyDescent="0.3">
      <c r="A488" s="90" t="s">
        <v>164</v>
      </c>
      <c r="B488" s="90" t="s">
        <v>331</v>
      </c>
      <c r="C488" s="90" t="s">
        <v>332</v>
      </c>
      <c r="D488" s="90" t="s">
        <v>333</v>
      </c>
      <c r="E488" s="90" t="s">
        <v>753</v>
      </c>
      <c r="F488" s="91">
        <v>45027</v>
      </c>
      <c r="G488" s="3">
        <v>23.86</v>
      </c>
      <c r="H488" s="90" t="s">
        <v>754</v>
      </c>
      <c r="I488" s="93" t="s">
        <v>203</v>
      </c>
      <c r="J488" s="36" t="str">
        <f>VLOOKUP(I488,'Nom Ceges'!A:B,2,FALSE)</f>
        <v>DEP.C.POL.DRET CONST</v>
      </c>
      <c r="K488" s="105">
        <v>45027</v>
      </c>
      <c r="L488" s="94" t="s">
        <v>171</v>
      </c>
      <c r="M488" s="94" t="s">
        <v>138</v>
      </c>
    </row>
    <row r="489" spans="1:13" customFormat="1" ht="14.4" x14ac:dyDescent="0.3">
      <c r="A489" s="90" t="s">
        <v>164</v>
      </c>
      <c r="B489" s="90" t="s">
        <v>402</v>
      </c>
      <c r="C489" s="90" t="s">
        <v>403</v>
      </c>
      <c r="D489" s="90" t="s">
        <v>404</v>
      </c>
      <c r="E489" s="90" t="s">
        <v>3861</v>
      </c>
      <c r="F489" s="91">
        <v>45167</v>
      </c>
      <c r="G489" s="3">
        <v>-26.73</v>
      </c>
      <c r="H489" s="90"/>
      <c r="I489" s="93" t="s">
        <v>1649</v>
      </c>
      <c r="J489" s="36" t="str">
        <f>VLOOKUP(I489,'Nom Ceges'!A:B,2,FALSE)</f>
        <v>PENAL I CRIMINOLOGIA</v>
      </c>
      <c r="K489" s="105">
        <v>45168</v>
      </c>
      <c r="L489" s="94" t="s">
        <v>171</v>
      </c>
      <c r="M489" s="94" t="s">
        <v>204</v>
      </c>
    </row>
    <row r="490" spans="1:13" customFormat="1" ht="14.4" x14ac:dyDescent="0.3">
      <c r="A490" s="90" t="s">
        <v>139</v>
      </c>
      <c r="B490" s="90" t="s">
        <v>243</v>
      </c>
      <c r="C490" s="90" t="s">
        <v>244</v>
      </c>
      <c r="D490" s="90" t="s">
        <v>245</v>
      </c>
      <c r="E490" s="90" t="s">
        <v>304</v>
      </c>
      <c r="F490" s="91">
        <v>44681</v>
      </c>
      <c r="G490" s="3">
        <v>0.56999999999999995</v>
      </c>
      <c r="H490" s="90"/>
      <c r="I490" s="93" t="s">
        <v>305</v>
      </c>
      <c r="J490" s="36" t="str">
        <f>VLOOKUP(I490,'Nom Ceges'!A:B,2,FALSE)</f>
        <v>CR OBSERV.BIOÈTICA D</v>
      </c>
      <c r="K490" s="105">
        <v>44686</v>
      </c>
      <c r="L490" s="94" t="s">
        <v>137</v>
      </c>
      <c r="M490" s="94" t="s">
        <v>138</v>
      </c>
    </row>
    <row r="491" spans="1:13" customFormat="1" ht="14.4" x14ac:dyDescent="0.3">
      <c r="A491" s="90" t="s">
        <v>139</v>
      </c>
      <c r="B491" s="90" t="s">
        <v>243</v>
      </c>
      <c r="C491" s="90" t="s">
        <v>244</v>
      </c>
      <c r="D491" s="90" t="s">
        <v>245</v>
      </c>
      <c r="E491" s="90" t="s">
        <v>335</v>
      </c>
      <c r="F491" s="91">
        <v>44712</v>
      </c>
      <c r="G491" s="3">
        <v>0.44</v>
      </c>
      <c r="H491" s="90"/>
      <c r="I491" s="93" t="s">
        <v>305</v>
      </c>
      <c r="J491" s="36" t="str">
        <f>VLOOKUP(I491,'Nom Ceges'!A:B,2,FALSE)</f>
        <v>CR OBSERV.BIOÈTICA D</v>
      </c>
      <c r="K491" s="105">
        <v>44719</v>
      </c>
      <c r="L491" s="94" t="s">
        <v>137</v>
      </c>
      <c r="M491" s="94" t="s">
        <v>138</v>
      </c>
    </row>
    <row r="492" spans="1:13" customFormat="1" ht="14.4" x14ac:dyDescent="0.3">
      <c r="A492" s="90" t="s">
        <v>139</v>
      </c>
      <c r="B492" s="90" t="s">
        <v>243</v>
      </c>
      <c r="C492" s="90" t="s">
        <v>244</v>
      </c>
      <c r="D492" s="90" t="s">
        <v>245</v>
      </c>
      <c r="E492" s="90" t="s">
        <v>349</v>
      </c>
      <c r="F492" s="91">
        <v>44742</v>
      </c>
      <c r="G492" s="3">
        <v>0.52</v>
      </c>
      <c r="H492" s="90"/>
      <c r="I492" s="93" t="s">
        <v>305</v>
      </c>
      <c r="J492" s="36" t="str">
        <f>VLOOKUP(I492,'Nom Ceges'!A:B,2,FALSE)</f>
        <v>CR OBSERV.BIOÈTICA D</v>
      </c>
      <c r="K492" s="105">
        <v>44748</v>
      </c>
      <c r="L492" s="94" t="s">
        <v>137</v>
      </c>
      <c r="M492" s="94" t="s">
        <v>138</v>
      </c>
    </row>
    <row r="493" spans="1:13" customFormat="1" ht="14.4" x14ac:dyDescent="0.3">
      <c r="A493" s="90" t="s">
        <v>139</v>
      </c>
      <c r="B493" s="90" t="s">
        <v>243</v>
      </c>
      <c r="C493" s="90" t="s">
        <v>244</v>
      </c>
      <c r="D493" s="90" t="s">
        <v>245</v>
      </c>
      <c r="E493" s="90" t="s">
        <v>362</v>
      </c>
      <c r="F493" s="91">
        <v>44773</v>
      </c>
      <c r="G493" s="3">
        <v>1.61</v>
      </c>
      <c r="H493" s="90"/>
      <c r="I493" s="93" t="s">
        <v>305</v>
      </c>
      <c r="J493" s="36" t="str">
        <f>VLOOKUP(I493,'Nom Ceges'!A:B,2,FALSE)</f>
        <v>CR OBSERV.BIOÈTICA D</v>
      </c>
      <c r="K493" s="105">
        <v>44777</v>
      </c>
      <c r="L493" s="94" t="s">
        <v>137</v>
      </c>
      <c r="M493" s="94" t="s">
        <v>138</v>
      </c>
    </row>
    <row r="494" spans="1:13" customFormat="1" ht="14.4" x14ac:dyDescent="0.3">
      <c r="A494" s="90" t="s">
        <v>139</v>
      </c>
      <c r="B494" s="90" t="s">
        <v>243</v>
      </c>
      <c r="C494" s="90" t="s">
        <v>244</v>
      </c>
      <c r="D494" s="90" t="s">
        <v>245</v>
      </c>
      <c r="E494" s="90" t="s">
        <v>416</v>
      </c>
      <c r="F494" s="91">
        <v>44865</v>
      </c>
      <c r="G494" s="3">
        <v>0.04</v>
      </c>
      <c r="H494" s="90"/>
      <c r="I494" s="93" t="s">
        <v>305</v>
      </c>
      <c r="J494" s="36" t="str">
        <f>VLOOKUP(I494,'Nom Ceges'!A:B,2,FALSE)</f>
        <v>CR OBSERV.BIOÈTICA D</v>
      </c>
      <c r="K494" s="105">
        <v>44873</v>
      </c>
      <c r="L494" s="94" t="s">
        <v>137</v>
      </c>
      <c r="M494" s="94" t="s">
        <v>138</v>
      </c>
    </row>
    <row r="495" spans="1:13" customFormat="1" ht="14.4" x14ac:dyDescent="0.3">
      <c r="A495" s="90" t="s">
        <v>139</v>
      </c>
      <c r="B495" s="90" t="s">
        <v>243</v>
      </c>
      <c r="C495" s="90" t="s">
        <v>244</v>
      </c>
      <c r="D495" s="90" t="s">
        <v>245</v>
      </c>
      <c r="E495" s="90" t="s">
        <v>442</v>
      </c>
      <c r="F495" s="91">
        <v>44895</v>
      </c>
      <c r="G495" s="3">
        <v>7.0000000000000007E-2</v>
      </c>
      <c r="H495" s="90"/>
      <c r="I495" s="93" t="s">
        <v>305</v>
      </c>
      <c r="J495" s="36" t="str">
        <f>VLOOKUP(I495,'Nom Ceges'!A:B,2,FALSE)</f>
        <v>CR OBSERV.BIOÈTICA D</v>
      </c>
      <c r="K495" s="105">
        <v>44904</v>
      </c>
      <c r="L495" s="94" t="s">
        <v>137</v>
      </c>
      <c r="M495" s="94" t="s">
        <v>138</v>
      </c>
    </row>
    <row r="496" spans="1:13" customFormat="1" ht="14.4" x14ac:dyDescent="0.3">
      <c r="A496" s="90" t="s">
        <v>139</v>
      </c>
      <c r="B496" s="90" t="s">
        <v>243</v>
      </c>
      <c r="C496" s="90" t="s">
        <v>244</v>
      </c>
      <c r="D496" s="90" t="s">
        <v>245</v>
      </c>
      <c r="E496" s="90" t="s">
        <v>475</v>
      </c>
      <c r="F496" s="91">
        <v>44926</v>
      </c>
      <c r="G496" s="3">
        <v>1.06</v>
      </c>
      <c r="H496" s="90"/>
      <c r="I496" s="93" t="s">
        <v>305</v>
      </c>
      <c r="J496" s="36" t="str">
        <f>VLOOKUP(I496,'Nom Ceges'!A:B,2,FALSE)</f>
        <v>CR OBSERV.BIOÈTICA D</v>
      </c>
      <c r="K496" s="105">
        <v>44930</v>
      </c>
      <c r="L496" s="94" t="s">
        <v>137</v>
      </c>
      <c r="M496" s="94" t="s">
        <v>138</v>
      </c>
    </row>
    <row r="497" spans="1:13" customFormat="1" ht="14.4" x14ac:dyDescent="0.3">
      <c r="A497" s="90" t="s">
        <v>164</v>
      </c>
      <c r="B497" s="90" t="s">
        <v>375</v>
      </c>
      <c r="C497" s="90" t="s">
        <v>3421</v>
      </c>
      <c r="D497" s="90" t="s">
        <v>376</v>
      </c>
      <c r="E497" s="90" t="s">
        <v>3091</v>
      </c>
      <c r="F497" s="91">
        <v>45110</v>
      </c>
      <c r="G497" s="3">
        <v>-12522.29</v>
      </c>
      <c r="H497" s="90" t="s">
        <v>3092</v>
      </c>
      <c r="I497" s="93" t="s">
        <v>305</v>
      </c>
      <c r="J497" s="36" t="str">
        <f>VLOOKUP(I497,'Nom Ceges'!A:B,2,FALSE)</f>
        <v>CR OBSERV.BIOÈTICA D</v>
      </c>
      <c r="K497" s="105">
        <v>45110</v>
      </c>
      <c r="L497" s="94" t="s">
        <v>137</v>
      </c>
      <c r="M497" s="94" t="s">
        <v>204</v>
      </c>
    </row>
    <row r="498" spans="1:13" customFormat="1" ht="14.4" x14ac:dyDescent="0.3">
      <c r="A498" s="90" t="s">
        <v>164</v>
      </c>
      <c r="B498" s="90" t="s">
        <v>140</v>
      </c>
      <c r="C498" s="90" t="s">
        <v>141</v>
      </c>
      <c r="D498" s="90" t="s">
        <v>142</v>
      </c>
      <c r="E498" s="90" t="s">
        <v>3319</v>
      </c>
      <c r="F498" s="91">
        <v>45131</v>
      </c>
      <c r="G498" s="3">
        <v>361.39</v>
      </c>
      <c r="H498" s="90"/>
      <c r="I498" s="93" t="s">
        <v>305</v>
      </c>
      <c r="J498" s="36" t="str">
        <f>VLOOKUP(I498,'Nom Ceges'!A:B,2,FALSE)</f>
        <v>CR OBSERV.BIOÈTICA D</v>
      </c>
      <c r="K498" s="105">
        <v>45132</v>
      </c>
      <c r="L498" s="94" t="s">
        <v>137</v>
      </c>
      <c r="M498" s="94" t="s">
        <v>138</v>
      </c>
    </row>
    <row r="499" spans="1:13" customFormat="1" ht="14.4" x14ac:dyDescent="0.3">
      <c r="A499" s="90" t="s">
        <v>164</v>
      </c>
      <c r="B499" s="90" t="s">
        <v>140</v>
      </c>
      <c r="C499" s="90" t="s">
        <v>141</v>
      </c>
      <c r="D499" s="90" t="s">
        <v>142</v>
      </c>
      <c r="E499" s="90" t="s">
        <v>3320</v>
      </c>
      <c r="F499" s="91">
        <v>45131</v>
      </c>
      <c r="G499" s="3">
        <v>39.799999999999997</v>
      </c>
      <c r="H499" s="90"/>
      <c r="I499" s="93" t="s">
        <v>305</v>
      </c>
      <c r="J499" s="36" t="str">
        <f>VLOOKUP(I499,'Nom Ceges'!A:B,2,FALSE)</f>
        <v>CR OBSERV.BIOÈTICA D</v>
      </c>
      <c r="K499" s="105">
        <v>45132</v>
      </c>
      <c r="L499" s="94" t="s">
        <v>137</v>
      </c>
      <c r="M499" s="94" t="s">
        <v>138</v>
      </c>
    </row>
    <row r="500" spans="1:13" customFormat="1" ht="14.4" x14ac:dyDescent="0.3">
      <c r="A500" s="90" t="s">
        <v>164</v>
      </c>
      <c r="B500" s="90" t="s">
        <v>283</v>
      </c>
      <c r="C500" s="90" t="s">
        <v>284</v>
      </c>
      <c r="D500" s="90" t="s">
        <v>285</v>
      </c>
      <c r="E500" s="90" t="s">
        <v>3523</v>
      </c>
      <c r="F500" s="91">
        <v>45182</v>
      </c>
      <c r="G500" s="3">
        <v>136.97999999999999</v>
      </c>
      <c r="H500" s="90"/>
      <c r="I500" s="93" t="s">
        <v>305</v>
      </c>
      <c r="J500" s="36" t="str">
        <f>VLOOKUP(I500,'Nom Ceges'!A:B,2,FALSE)</f>
        <v>CR OBSERV.BIOÈTICA D</v>
      </c>
      <c r="K500" s="105">
        <v>45182</v>
      </c>
      <c r="L500" s="94" t="s">
        <v>137</v>
      </c>
      <c r="M500" s="94" t="s">
        <v>138</v>
      </c>
    </row>
    <row r="501" spans="1:13" customFormat="1" ht="14.4" x14ac:dyDescent="0.3">
      <c r="A501" s="90" t="s">
        <v>164</v>
      </c>
      <c r="B501" s="90" t="s">
        <v>283</v>
      </c>
      <c r="C501" s="90" t="s">
        <v>284</v>
      </c>
      <c r="D501" s="90" t="s">
        <v>285</v>
      </c>
      <c r="E501" s="90" t="s">
        <v>3683</v>
      </c>
      <c r="F501" s="91">
        <v>45197</v>
      </c>
      <c r="G501" s="3">
        <v>91.58</v>
      </c>
      <c r="H501" s="90"/>
      <c r="I501" s="93" t="s">
        <v>305</v>
      </c>
      <c r="J501" s="36" t="str">
        <f>VLOOKUP(I501,'Nom Ceges'!A:B,2,FALSE)</f>
        <v>CR OBSERV.BIOÈTICA D</v>
      </c>
      <c r="K501" s="105">
        <v>45197</v>
      </c>
      <c r="L501" s="94" t="s">
        <v>137</v>
      </c>
      <c r="M501" s="94" t="s">
        <v>138</v>
      </c>
    </row>
    <row r="502" spans="1:13" customFormat="1" ht="14.4" x14ac:dyDescent="0.3">
      <c r="A502" s="90"/>
      <c r="B502" s="90"/>
      <c r="C502" s="90"/>
      <c r="D502" s="90"/>
      <c r="E502" s="90"/>
      <c r="F502" s="91"/>
      <c r="G502" s="3"/>
      <c r="H502" s="90"/>
      <c r="I502" s="93"/>
      <c r="J502" s="36"/>
      <c r="K502" s="105"/>
      <c r="L502" s="94"/>
      <c r="M502" s="94"/>
    </row>
    <row r="503" spans="1:13" customFormat="1" ht="14.4" x14ac:dyDescent="0.3">
      <c r="A503" s="37" t="s">
        <v>3874</v>
      </c>
      <c r="B503" s="90"/>
      <c r="C503" s="90"/>
      <c r="D503" s="90"/>
      <c r="E503" s="90"/>
      <c r="F503" s="91"/>
      <c r="G503" s="3"/>
      <c r="H503" s="90"/>
      <c r="I503" s="93"/>
      <c r="J503" s="36"/>
      <c r="K503" s="105"/>
      <c r="L503" s="94"/>
      <c r="M503" s="94"/>
    </row>
    <row r="504" spans="1:13" customFormat="1" ht="14.4" x14ac:dyDescent="0.3">
      <c r="A504" s="90"/>
      <c r="B504" s="90"/>
      <c r="C504" s="90"/>
      <c r="D504" s="90"/>
      <c r="E504" s="90"/>
      <c r="F504" s="91"/>
      <c r="G504" s="3"/>
      <c r="H504" s="90"/>
      <c r="I504" s="93"/>
      <c r="J504" s="36"/>
      <c r="K504" s="105"/>
      <c r="L504" s="94"/>
      <c r="M504" s="94"/>
    </row>
    <row r="505" spans="1:13" customFormat="1" ht="14.4" x14ac:dyDescent="0.3">
      <c r="A505" s="90" t="s">
        <v>164</v>
      </c>
      <c r="B505" s="90" t="s">
        <v>3758</v>
      </c>
      <c r="C505" s="90" t="s">
        <v>3759</v>
      </c>
      <c r="D505" s="90" t="s">
        <v>3760</v>
      </c>
      <c r="E505" s="90" t="s">
        <v>3837</v>
      </c>
      <c r="F505" s="91">
        <v>45169</v>
      </c>
      <c r="G505" s="3">
        <v>484.79</v>
      </c>
      <c r="H505" s="90"/>
      <c r="I505" s="93">
        <v>25630000161000</v>
      </c>
      <c r="J505" s="36" t="str">
        <f>VLOOKUP(I505,'Nom Ceges'!A:B,2,FALSE)</f>
        <v>OAG BIOLOGIA CC.TERR</v>
      </c>
      <c r="K505" s="105">
        <v>45183</v>
      </c>
      <c r="L505" s="94" t="s">
        <v>137</v>
      </c>
      <c r="M505" s="94" t="s">
        <v>138</v>
      </c>
    </row>
    <row r="506" spans="1:13" customFormat="1" ht="14.4" x14ac:dyDescent="0.3">
      <c r="A506" s="90" t="s">
        <v>164</v>
      </c>
      <c r="B506" s="90" t="s">
        <v>3444</v>
      </c>
      <c r="C506" s="90" t="s">
        <v>3445</v>
      </c>
      <c r="D506" s="90" t="s">
        <v>3446</v>
      </c>
      <c r="E506" s="90" t="s">
        <v>3447</v>
      </c>
      <c r="F506" s="91">
        <v>45050</v>
      </c>
      <c r="G506" s="3">
        <v>174</v>
      </c>
      <c r="H506" s="90"/>
      <c r="I506" s="93">
        <v>25630002261000</v>
      </c>
      <c r="J506" s="36" t="str">
        <f>VLOOKUP(I506,'Nom Ceges'!A:B,2,FALSE)</f>
        <v>OF. RECERCA BIOLOGIA</v>
      </c>
      <c r="K506" s="105">
        <v>45174</v>
      </c>
      <c r="L506" s="94" t="s">
        <v>137</v>
      </c>
      <c r="M506" s="94" t="s">
        <v>138</v>
      </c>
    </row>
    <row r="507" spans="1:13" customFormat="1" ht="14.4" x14ac:dyDescent="0.3">
      <c r="A507" s="90" t="s">
        <v>164</v>
      </c>
      <c r="B507" s="90" t="s">
        <v>3444</v>
      </c>
      <c r="C507" s="90" t="s">
        <v>3445</v>
      </c>
      <c r="D507" s="90" t="s">
        <v>3446</v>
      </c>
      <c r="E507" s="90" t="s">
        <v>3448</v>
      </c>
      <c r="F507" s="91">
        <v>45050</v>
      </c>
      <c r="G507" s="3">
        <v>51</v>
      </c>
      <c r="H507" s="90"/>
      <c r="I507" s="93">
        <v>25630002261000</v>
      </c>
      <c r="J507" s="36" t="str">
        <f>VLOOKUP(I507,'Nom Ceges'!A:B,2,FALSE)</f>
        <v>OF. RECERCA BIOLOGIA</v>
      </c>
      <c r="K507" s="105">
        <v>45174</v>
      </c>
      <c r="L507" s="94" t="s">
        <v>137</v>
      </c>
      <c r="M507" s="94" t="s">
        <v>138</v>
      </c>
    </row>
    <row r="508" spans="1:13" customFormat="1" ht="14.4" x14ac:dyDescent="0.3">
      <c r="A508" s="90" t="s">
        <v>164</v>
      </c>
      <c r="B508" s="90" t="s">
        <v>819</v>
      </c>
      <c r="C508" s="90" t="s">
        <v>820</v>
      </c>
      <c r="D508" s="90" t="s">
        <v>821</v>
      </c>
      <c r="E508" s="90" t="s">
        <v>823</v>
      </c>
      <c r="F508" s="91">
        <v>45037</v>
      </c>
      <c r="G508" s="3">
        <v>2855.6</v>
      </c>
      <c r="H508" s="90"/>
      <c r="I508" s="93" t="s">
        <v>824</v>
      </c>
      <c r="J508" s="36" t="str">
        <f>VLOOKUP(I508,'Nom Ceges'!A:B,2,FALSE)</f>
        <v>DP.BIOLOGIA CEL·LULA</v>
      </c>
      <c r="K508" s="105">
        <v>45042</v>
      </c>
      <c r="L508" s="94" t="s">
        <v>137</v>
      </c>
      <c r="M508" s="94" t="s">
        <v>138</v>
      </c>
    </row>
    <row r="509" spans="1:13" customFormat="1" ht="14.4" x14ac:dyDescent="0.3">
      <c r="A509" s="90" t="s">
        <v>164</v>
      </c>
      <c r="B509" s="90" t="s">
        <v>2754</v>
      </c>
      <c r="C509" s="90" t="s">
        <v>2755</v>
      </c>
      <c r="D509" s="90"/>
      <c r="E509" s="90" t="s">
        <v>3803</v>
      </c>
      <c r="F509" s="91">
        <v>45062</v>
      </c>
      <c r="G509" s="3">
        <v>4</v>
      </c>
      <c r="H509" s="90"/>
      <c r="I509" s="93" t="s">
        <v>350</v>
      </c>
      <c r="J509" s="36" t="str">
        <f>VLOOKUP(I509,'Nom Ceges'!A:B,2,FALSE)</f>
        <v>DEP.BIO.CEL. FIS. IM</v>
      </c>
      <c r="K509" s="105">
        <v>45096</v>
      </c>
      <c r="L509" s="94" t="s">
        <v>137</v>
      </c>
      <c r="M509" s="94" t="s">
        <v>138</v>
      </c>
    </row>
    <row r="510" spans="1:13" customFormat="1" ht="14.4" x14ac:dyDescent="0.3">
      <c r="A510" s="90" t="s">
        <v>164</v>
      </c>
      <c r="B510" s="90" t="s">
        <v>3761</v>
      </c>
      <c r="C510" s="90" t="s">
        <v>3762</v>
      </c>
      <c r="D510" s="90" t="s">
        <v>3763</v>
      </c>
      <c r="E510" s="90" t="s">
        <v>3773</v>
      </c>
      <c r="F510" s="91">
        <v>44935</v>
      </c>
      <c r="G510" s="3">
        <v>573.14</v>
      </c>
      <c r="H510" s="90" t="s">
        <v>3774</v>
      </c>
      <c r="I510" s="93" t="s">
        <v>360</v>
      </c>
      <c r="J510" s="36" t="str">
        <f>VLOOKUP(I510,'Nom Ceges'!A:B,2,FALSE)</f>
        <v>DEP. BIO. EVOL. ECO.</v>
      </c>
      <c r="K510" s="105">
        <v>44943</v>
      </c>
      <c r="L510" s="94" t="s">
        <v>137</v>
      </c>
      <c r="M510" s="94" t="s">
        <v>138</v>
      </c>
    </row>
    <row r="511" spans="1:13" customFormat="1" ht="14.4" x14ac:dyDescent="0.3">
      <c r="A511" s="90" t="s">
        <v>164</v>
      </c>
      <c r="B511" s="90" t="s">
        <v>3775</v>
      </c>
      <c r="C511" s="90" t="s">
        <v>3776</v>
      </c>
      <c r="D511" s="90" t="s">
        <v>3777</v>
      </c>
      <c r="E511" s="90" t="s">
        <v>532</v>
      </c>
      <c r="F511" s="91">
        <v>44927</v>
      </c>
      <c r="G511" s="3">
        <v>3388</v>
      </c>
      <c r="H511" s="90"/>
      <c r="I511" s="93" t="s">
        <v>360</v>
      </c>
      <c r="J511" s="36" t="str">
        <f>VLOOKUP(I511,'Nom Ceges'!A:B,2,FALSE)</f>
        <v>DEP. BIO. EVOL. ECO.</v>
      </c>
      <c r="K511" s="105">
        <v>44956</v>
      </c>
      <c r="L511" s="94" t="s">
        <v>137</v>
      </c>
      <c r="M511" s="94" t="s">
        <v>138</v>
      </c>
    </row>
    <row r="512" spans="1:13" customFormat="1" ht="14.4" x14ac:dyDescent="0.3">
      <c r="A512" s="90" t="s">
        <v>164</v>
      </c>
      <c r="B512" s="90" t="s">
        <v>3775</v>
      </c>
      <c r="C512" s="90" t="s">
        <v>3776</v>
      </c>
      <c r="D512" s="90" t="s">
        <v>3777</v>
      </c>
      <c r="E512" s="90" t="s">
        <v>3778</v>
      </c>
      <c r="F512" s="91">
        <v>44935</v>
      </c>
      <c r="G512" s="3">
        <v>2662</v>
      </c>
      <c r="H512" s="90"/>
      <c r="I512" s="93" t="s">
        <v>360</v>
      </c>
      <c r="J512" s="36" t="str">
        <f>VLOOKUP(I512,'Nom Ceges'!A:B,2,FALSE)</f>
        <v>DEP. BIO. EVOL. ECO.</v>
      </c>
      <c r="K512" s="105">
        <v>44956</v>
      </c>
      <c r="L512" s="94" t="s">
        <v>137</v>
      </c>
      <c r="M512" s="94" t="s">
        <v>138</v>
      </c>
    </row>
    <row r="513" spans="1:13" customFormat="1" ht="14.4" x14ac:dyDescent="0.3">
      <c r="A513" s="90" t="s">
        <v>164</v>
      </c>
      <c r="B513" s="90" t="s">
        <v>408</v>
      </c>
      <c r="C513" s="90" t="s">
        <v>409</v>
      </c>
      <c r="D513" s="90" t="s">
        <v>410</v>
      </c>
      <c r="E513" s="90" t="s">
        <v>3781</v>
      </c>
      <c r="F513" s="91">
        <v>44940</v>
      </c>
      <c r="G513" s="3">
        <v>69.489999999999995</v>
      </c>
      <c r="H513" s="90"/>
      <c r="I513" s="93" t="s">
        <v>360</v>
      </c>
      <c r="J513" s="36" t="str">
        <f>VLOOKUP(I513,'Nom Ceges'!A:B,2,FALSE)</f>
        <v>DEP. BIO. EVOL. ECO.</v>
      </c>
      <c r="K513" s="105">
        <v>44994</v>
      </c>
      <c r="L513" s="94" t="s">
        <v>137</v>
      </c>
      <c r="M513" s="94" t="s">
        <v>138</v>
      </c>
    </row>
    <row r="514" spans="1:13" customFormat="1" ht="14.4" x14ac:dyDescent="0.3">
      <c r="A514" s="90" t="s">
        <v>164</v>
      </c>
      <c r="B514" s="90" t="s">
        <v>408</v>
      </c>
      <c r="C514" s="90" t="s">
        <v>409</v>
      </c>
      <c r="D514" s="90" t="s">
        <v>410</v>
      </c>
      <c r="E514" s="90" t="s">
        <v>3782</v>
      </c>
      <c r="F514" s="91">
        <v>44954</v>
      </c>
      <c r="G514" s="3">
        <v>61.58</v>
      </c>
      <c r="H514" s="90"/>
      <c r="I514" s="93" t="s">
        <v>360</v>
      </c>
      <c r="J514" s="36" t="str">
        <f>VLOOKUP(I514,'Nom Ceges'!A:B,2,FALSE)</f>
        <v>DEP. BIO. EVOL. ECO.</v>
      </c>
      <c r="K514" s="105">
        <v>44994</v>
      </c>
      <c r="L514" s="94" t="s">
        <v>137</v>
      </c>
      <c r="M514" s="94" t="s">
        <v>138</v>
      </c>
    </row>
    <row r="515" spans="1:13" customFormat="1" ht="14.4" x14ac:dyDescent="0.3">
      <c r="A515" s="90" t="s">
        <v>164</v>
      </c>
      <c r="B515" s="90" t="s">
        <v>408</v>
      </c>
      <c r="C515" s="90" t="s">
        <v>409</v>
      </c>
      <c r="D515" s="90" t="s">
        <v>410</v>
      </c>
      <c r="E515" s="90" t="s">
        <v>3783</v>
      </c>
      <c r="F515" s="91">
        <v>44968</v>
      </c>
      <c r="G515" s="3">
        <v>61.6</v>
      </c>
      <c r="H515" s="90"/>
      <c r="I515" s="93" t="s">
        <v>360</v>
      </c>
      <c r="J515" s="36" t="str">
        <f>VLOOKUP(I515,'Nom Ceges'!A:B,2,FALSE)</f>
        <v>DEP. BIO. EVOL. ECO.</v>
      </c>
      <c r="K515" s="105">
        <v>44994</v>
      </c>
      <c r="L515" s="94" t="s">
        <v>137</v>
      </c>
      <c r="M515" s="94" t="s">
        <v>138</v>
      </c>
    </row>
    <row r="516" spans="1:13" customFormat="1" ht="14.4" x14ac:dyDescent="0.3">
      <c r="A516" s="90" t="s">
        <v>164</v>
      </c>
      <c r="B516" s="90" t="s">
        <v>366</v>
      </c>
      <c r="C516" s="90" t="s">
        <v>367</v>
      </c>
      <c r="D516" s="90" t="s">
        <v>368</v>
      </c>
      <c r="E516" s="90" t="s">
        <v>3784</v>
      </c>
      <c r="F516" s="91">
        <v>44981</v>
      </c>
      <c r="G516" s="3">
        <v>-35.74</v>
      </c>
      <c r="H516" s="90" t="s">
        <v>3785</v>
      </c>
      <c r="I516" s="93" t="s">
        <v>360</v>
      </c>
      <c r="J516" s="36" t="str">
        <f>VLOOKUP(I516,'Nom Ceges'!A:B,2,FALSE)</f>
        <v>DEP. BIO. EVOL. ECO.</v>
      </c>
      <c r="K516" s="105">
        <v>45005</v>
      </c>
      <c r="L516" s="94" t="s">
        <v>137</v>
      </c>
      <c r="M516" s="94" t="s">
        <v>204</v>
      </c>
    </row>
    <row r="517" spans="1:13" customFormat="1" ht="14.4" x14ac:dyDescent="0.3">
      <c r="A517" s="90" t="s">
        <v>164</v>
      </c>
      <c r="B517" s="90" t="s">
        <v>452</v>
      </c>
      <c r="C517" s="90" t="s">
        <v>453</v>
      </c>
      <c r="D517" s="90" t="s">
        <v>454</v>
      </c>
      <c r="E517" s="90" t="s">
        <v>3786</v>
      </c>
      <c r="F517" s="91">
        <v>44986</v>
      </c>
      <c r="G517" s="3">
        <v>-30.21</v>
      </c>
      <c r="H517" s="90"/>
      <c r="I517" s="93" t="s">
        <v>360</v>
      </c>
      <c r="J517" s="36" t="str">
        <f>VLOOKUP(I517,'Nom Ceges'!A:B,2,FALSE)</f>
        <v>DEP. BIO. EVOL. ECO.</v>
      </c>
      <c r="K517" s="105">
        <v>45013</v>
      </c>
      <c r="L517" s="94" t="s">
        <v>137</v>
      </c>
      <c r="M517" s="94" t="s">
        <v>204</v>
      </c>
    </row>
    <row r="518" spans="1:13" customFormat="1" ht="14.4" x14ac:dyDescent="0.3">
      <c r="A518" s="90" t="s">
        <v>164</v>
      </c>
      <c r="B518" s="90" t="s">
        <v>283</v>
      </c>
      <c r="C518" s="90" t="s">
        <v>284</v>
      </c>
      <c r="D518" s="90" t="s">
        <v>285</v>
      </c>
      <c r="E518" s="90" t="s">
        <v>3793</v>
      </c>
      <c r="F518" s="91">
        <v>45044</v>
      </c>
      <c r="G518" s="3">
        <v>254.32</v>
      </c>
      <c r="H518" s="90" t="s">
        <v>3794</v>
      </c>
      <c r="I518" s="93" t="s">
        <v>360</v>
      </c>
      <c r="J518" s="36" t="str">
        <f>VLOOKUP(I518,'Nom Ceges'!A:B,2,FALSE)</f>
        <v>DEP. BIO. EVOL. ECO.</v>
      </c>
      <c r="K518" s="105">
        <v>45044</v>
      </c>
      <c r="L518" s="94" t="s">
        <v>137</v>
      </c>
      <c r="M518" s="94" t="s">
        <v>138</v>
      </c>
    </row>
    <row r="519" spans="1:13" customFormat="1" ht="14.4" x14ac:dyDescent="0.3">
      <c r="A519" s="90" t="s">
        <v>164</v>
      </c>
      <c r="B519" s="90" t="s">
        <v>283</v>
      </c>
      <c r="C519" s="90" t="s">
        <v>284</v>
      </c>
      <c r="D519" s="90" t="s">
        <v>285</v>
      </c>
      <c r="E519" s="90" t="s">
        <v>3417</v>
      </c>
      <c r="F519" s="91">
        <v>45054</v>
      </c>
      <c r="G519" s="3">
        <v>758.8</v>
      </c>
      <c r="H519" s="90"/>
      <c r="I519" s="93" t="s">
        <v>360</v>
      </c>
      <c r="J519" s="36" t="str">
        <f>VLOOKUP(I519,'Nom Ceges'!A:B,2,FALSE)</f>
        <v>DEP. BIO. EVOL. ECO.</v>
      </c>
      <c r="K519" s="105">
        <v>45054</v>
      </c>
      <c r="L519" s="94" t="s">
        <v>171</v>
      </c>
      <c r="M519" s="94" t="s">
        <v>138</v>
      </c>
    </row>
    <row r="520" spans="1:13" customFormat="1" ht="14.4" x14ac:dyDescent="0.3">
      <c r="A520" s="90" t="s">
        <v>164</v>
      </c>
      <c r="B520" s="90" t="s">
        <v>216</v>
      </c>
      <c r="C520" s="90" t="s">
        <v>217</v>
      </c>
      <c r="D520" s="90" t="s">
        <v>218</v>
      </c>
      <c r="E520" s="90" t="s">
        <v>3802</v>
      </c>
      <c r="F520" s="91">
        <v>44995</v>
      </c>
      <c r="G520" s="3">
        <v>16.37</v>
      </c>
      <c r="H520" s="90"/>
      <c r="I520" s="93" t="s">
        <v>360</v>
      </c>
      <c r="J520" s="36" t="str">
        <f>VLOOKUP(I520,'Nom Ceges'!A:B,2,FALSE)</f>
        <v>DEP. BIO. EVOL. ECO.</v>
      </c>
      <c r="K520" s="105">
        <v>45089</v>
      </c>
      <c r="L520" s="94" t="s">
        <v>137</v>
      </c>
      <c r="M520" s="94" t="s">
        <v>138</v>
      </c>
    </row>
    <row r="521" spans="1:13" customFormat="1" ht="14.4" x14ac:dyDescent="0.3">
      <c r="A521" s="90" t="s">
        <v>164</v>
      </c>
      <c r="B521" s="90" t="s">
        <v>452</v>
      </c>
      <c r="C521" s="90" t="s">
        <v>453</v>
      </c>
      <c r="D521" s="90" t="s">
        <v>454</v>
      </c>
      <c r="E521" s="90" t="s">
        <v>3127</v>
      </c>
      <c r="F521" s="91">
        <v>45107</v>
      </c>
      <c r="G521" s="3">
        <v>125.95</v>
      </c>
      <c r="H521" s="90"/>
      <c r="I521" s="93" t="s">
        <v>360</v>
      </c>
      <c r="J521" s="36" t="str">
        <f>VLOOKUP(I521,'Nom Ceges'!A:B,2,FALSE)</f>
        <v>DEP. BIO. EVOL. ECO.</v>
      </c>
      <c r="K521" s="105">
        <v>45113</v>
      </c>
      <c r="L521" s="94" t="s">
        <v>137</v>
      </c>
      <c r="M521" s="94" t="s">
        <v>138</v>
      </c>
    </row>
    <row r="522" spans="1:13" customFormat="1" ht="14.4" x14ac:dyDescent="0.3">
      <c r="A522" s="90" t="s">
        <v>164</v>
      </c>
      <c r="B522" s="90" t="s">
        <v>402</v>
      </c>
      <c r="C522" s="90" t="s">
        <v>403</v>
      </c>
      <c r="D522" s="90" t="s">
        <v>404</v>
      </c>
      <c r="E522" s="90" t="s">
        <v>3241</v>
      </c>
      <c r="F522" s="91">
        <v>45124</v>
      </c>
      <c r="G522" s="3">
        <v>64.989999999999995</v>
      </c>
      <c r="H522" s="90"/>
      <c r="I522" s="93" t="s">
        <v>360</v>
      </c>
      <c r="J522" s="36" t="str">
        <f>VLOOKUP(I522,'Nom Ceges'!A:B,2,FALSE)</f>
        <v>DEP. BIO. EVOL. ECO.</v>
      </c>
      <c r="K522" s="105">
        <v>45125</v>
      </c>
      <c r="L522" s="94" t="s">
        <v>171</v>
      </c>
      <c r="M522" s="94" t="s">
        <v>138</v>
      </c>
    </row>
    <row r="523" spans="1:13" customFormat="1" ht="14.4" x14ac:dyDescent="0.3">
      <c r="A523" s="90" t="s">
        <v>164</v>
      </c>
      <c r="B523" s="90" t="s">
        <v>408</v>
      </c>
      <c r="C523" s="90" t="s">
        <v>409</v>
      </c>
      <c r="D523" s="90" t="s">
        <v>410</v>
      </c>
      <c r="E523" s="90" t="s">
        <v>3280</v>
      </c>
      <c r="F523" s="91">
        <v>45124</v>
      </c>
      <c r="G523" s="3">
        <v>20.239999999999998</v>
      </c>
      <c r="H523" s="90"/>
      <c r="I523" s="93" t="s">
        <v>360</v>
      </c>
      <c r="J523" s="36" t="str">
        <f>VLOOKUP(I523,'Nom Ceges'!A:B,2,FALSE)</f>
        <v>DEP. BIO. EVOL. ECO.</v>
      </c>
      <c r="K523" s="105">
        <v>45127</v>
      </c>
      <c r="L523" s="94" t="s">
        <v>137</v>
      </c>
      <c r="M523" s="94" t="s">
        <v>138</v>
      </c>
    </row>
    <row r="524" spans="1:13" customFormat="1" ht="14.4" x14ac:dyDescent="0.3">
      <c r="A524" s="90" t="s">
        <v>164</v>
      </c>
      <c r="B524" s="90" t="s">
        <v>567</v>
      </c>
      <c r="C524" s="90" t="s">
        <v>568</v>
      </c>
      <c r="D524" s="90" t="s">
        <v>569</v>
      </c>
      <c r="E524" s="90" t="s">
        <v>3279</v>
      </c>
      <c r="F524" s="91">
        <v>45124</v>
      </c>
      <c r="G524" s="3">
        <v>26.53</v>
      </c>
      <c r="H524" s="90"/>
      <c r="I524" s="93" t="s">
        <v>360</v>
      </c>
      <c r="J524" s="36" t="str">
        <f>VLOOKUP(I524,'Nom Ceges'!A:B,2,FALSE)</f>
        <v>DEP. BIO. EVOL. ECO.</v>
      </c>
      <c r="K524" s="105">
        <v>45127</v>
      </c>
      <c r="L524" s="94" t="s">
        <v>137</v>
      </c>
      <c r="M524" s="94" t="s">
        <v>138</v>
      </c>
    </row>
    <row r="525" spans="1:13" customFormat="1" ht="14.4" x14ac:dyDescent="0.3">
      <c r="A525" s="90" t="s">
        <v>164</v>
      </c>
      <c r="B525" s="90" t="s">
        <v>3814</v>
      </c>
      <c r="C525" s="90" t="s">
        <v>3815</v>
      </c>
      <c r="D525" s="90" t="s">
        <v>3816</v>
      </c>
      <c r="E525" s="90" t="s">
        <v>3817</v>
      </c>
      <c r="F525" s="91">
        <v>44985</v>
      </c>
      <c r="G525" s="3">
        <v>335.22</v>
      </c>
      <c r="H525" s="90" t="s">
        <v>3818</v>
      </c>
      <c r="I525" s="93" t="s">
        <v>360</v>
      </c>
      <c r="J525" s="36" t="str">
        <f>VLOOKUP(I525,'Nom Ceges'!A:B,2,FALSE)</f>
        <v>DEP. BIO. EVOL. ECO.</v>
      </c>
      <c r="K525" s="105">
        <v>45131</v>
      </c>
      <c r="L525" s="94" t="s">
        <v>137</v>
      </c>
      <c r="M525" s="94" t="s">
        <v>138</v>
      </c>
    </row>
    <row r="526" spans="1:13" customFormat="1" ht="14.4" x14ac:dyDescent="0.3">
      <c r="A526" s="90" t="s">
        <v>164</v>
      </c>
      <c r="B526" s="90" t="s">
        <v>507</v>
      </c>
      <c r="C526" s="90" t="s">
        <v>508</v>
      </c>
      <c r="D526" s="90" t="s">
        <v>509</v>
      </c>
      <c r="E526" s="90" t="s">
        <v>3399</v>
      </c>
      <c r="F526" s="91">
        <v>45138</v>
      </c>
      <c r="G526" s="3">
        <v>84.93</v>
      </c>
      <c r="H526" s="90" t="s">
        <v>3400</v>
      </c>
      <c r="I526" s="93" t="s">
        <v>360</v>
      </c>
      <c r="J526" s="36" t="str">
        <f>VLOOKUP(I526,'Nom Ceges'!A:B,2,FALSE)</f>
        <v>DEP. BIO. EVOL. ECO.</v>
      </c>
      <c r="K526" s="105">
        <v>45161</v>
      </c>
      <c r="L526" s="94" t="s">
        <v>171</v>
      </c>
      <c r="M526" s="94" t="s">
        <v>138</v>
      </c>
    </row>
    <row r="527" spans="1:13" customFormat="1" ht="14.4" x14ac:dyDescent="0.3">
      <c r="A527" s="90" t="s">
        <v>164</v>
      </c>
      <c r="B527" s="90" t="s">
        <v>275</v>
      </c>
      <c r="C527" s="90" t="s">
        <v>276</v>
      </c>
      <c r="D527" s="90" t="s">
        <v>277</v>
      </c>
      <c r="E527" s="90" t="s">
        <v>3489</v>
      </c>
      <c r="F527" s="91">
        <v>45176</v>
      </c>
      <c r="G527" s="3">
        <v>55.18</v>
      </c>
      <c r="H527" s="90" t="s">
        <v>3490</v>
      </c>
      <c r="I527" s="93" t="s">
        <v>360</v>
      </c>
      <c r="J527" s="36" t="str">
        <f>VLOOKUP(I527,'Nom Ceges'!A:B,2,FALSE)</f>
        <v>DEP. BIO. EVOL. ECO.</v>
      </c>
      <c r="K527" s="105">
        <v>45177</v>
      </c>
      <c r="L527" s="94" t="s">
        <v>137</v>
      </c>
      <c r="M527" s="94" t="s">
        <v>138</v>
      </c>
    </row>
    <row r="528" spans="1:13" customFormat="1" ht="14.4" x14ac:dyDescent="0.3">
      <c r="A528" s="90" t="s">
        <v>164</v>
      </c>
      <c r="B528" s="90" t="s">
        <v>275</v>
      </c>
      <c r="C528" s="90" t="s">
        <v>276</v>
      </c>
      <c r="D528" s="90" t="s">
        <v>277</v>
      </c>
      <c r="E528" s="90" t="s">
        <v>3495</v>
      </c>
      <c r="F528" s="91">
        <v>45178</v>
      </c>
      <c r="G528" s="3">
        <v>232.17</v>
      </c>
      <c r="H528" s="90" t="s">
        <v>3496</v>
      </c>
      <c r="I528" s="93" t="s">
        <v>360</v>
      </c>
      <c r="J528" s="36" t="str">
        <f>VLOOKUP(I528,'Nom Ceges'!A:B,2,FALSE)</f>
        <v>DEP. BIO. EVOL. ECO.</v>
      </c>
      <c r="K528" s="105">
        <v>45179</v>
      </c>
      <c r="L528" s="94" t="s">
        <v>137</v>
      </c>
      <c r="M528" s="94" t="s">
        <v>138</v>
      </c>
    </row>
    <row r="529" spans="1:13" customFormat="1" ht="14.4" x14ac:dyDescent="0.3">
      <c r="A529" s="90" t="s">
        <v>164</v>
      </c>
      <c r="B529" s="90" t="s">
        <v>283</v>
      </c>
      <c r="C529" s="90" t="s">
        <v>284</v>
      </c>
      <c r="D529" s="90" t="s">
        <v>285</v>
      </c>
      <c r="E529" s="90" t="s">
        <v>3511</v>
      </c>
      <c r="F529" s="91">
        <v>45181</v>
      </c>
      <c r="G529" s="3">
        <v>89.99</v>
      </c>
      <c r="H529" s="90"/>
      <c r="I529" s="93" t="s">
        <v>360</v>
      </c>
      <c r="J529" s="36" t="str">
        <f>VLOOKUP(I529,'Nom Ceges'!A:B,2,FALSE)</f>
        <v>DEP. BIO. EVOL. ECO.</v>
      </c>
      <c r="K529" s="105">
        <v>45181</v>
      </c>
      <c r="L529" s="94" t="s">
        <v>137</v>
      </c>
      <c r="M529" s="94" t="s">
        <v>138</v>
      </c>
    </row>
    <row r="530" spans="1:13" customFormat="1" ht="14.4" x14ac:dyDescent="0.3">
      <c r="A530" s="90" t="s">
        <v>164</v>
      </c>
      <c r="B530" s="90" t="s">
        <v>283</v>
      </c>
      <c r="C530" s="90" t="s">
        <v>284</v>
      </c>
      <c r="D530" s="90" t="s">
        <v>285</v>
      </c>
      <c r="E530" s="90" t="s">
        <v>3512</v>
      </c>
      <c r="F530" s="91">
        <v>45181</v>
      </c>
      <c r="G530" s="3">
        <v>-85</v>
      </c>
      <c r="H530" s="90"/>
      <c r="I530" s="93" t="s">
        <v>360</v>
      </c>
      <c r="J530" s="36" t="str">
        <f>VLOOKUP(I530,'Nom Ceges'!A:B,2,FALSE)</f>
        <v>DEP. BIO. EVOL. ECO.</v>
      </c>
      <c r="K530" s="105">
        <v>45181</v>
      </c>
      <c r="L530" s="94" t="s">
        <v>137</v>
      </c>
      <c r="M530" s="94" t="s">
        <v>204</v>
      </c>
    </row>
    <row r="531" spans="1:13" customFormat="1" ht="14.4" x14ac:dyDescent="0.3">
      <c r="A531" s="90" t="s">
        <v>164</v>
      </c>
      <c r="B531" s="90" t="s">
        <v>275</v>
      </c>
      <c r="C531" s="90" t="s">
        <v>276</v>
      </c>
      <c r="D531" s="90" t="s">
        <v>277</v>
      </c>
      <c r="E531" s="90" t="s">
        <v>3541</v>
      </c>
      <c r="F531" s="91">
        <v>45182</v>
      </c>
      <c r="G531" s="3">
        <v>68.27</v>
      </c>
      <c r="H531" s="90" t="s">
        <v>3542</v>
      </c>
      <c r="I531" s="93" t="s">
        <v>360</v>
      </c>
      <c r="J531" s="36" t="str">
        <f>VLOOKUP(I531,'Nom Ceges'!A:B,2,FALSE)</f>
        <v>DEP. BIO. EVOL. ECO.</v>
      </c>
      <c r="K531" s="105">
        <v>45183</v>
      </c>
      <c r="L531" s="94" t="s">
        <v>171</v>
      </c>
      <c r="M531" s="94" t="s">
        <v>138</v>
      </c>
    </row>
    <row r="532" spans="1:13" customFormat="1" ht="14.4" x14ac:dyDescent="0.3">
      <c r="A532" s="90" t="s">
        <v>164</v>
      </c>
      <c r="B532" s="90" t="s">
        <v>3528</v>
      </c>
      <c r="C532" s="90" t="s">
        <v>3529</v>
      </c>
      <c r="D532" s="90"/>
      <c r="E532" s="90" t="s">
        <v>3530</v>
      </c>
      <c r="F532" s="91">
        <v>45078</v>
      </c>
      <c r="G532" s="3">
        <v>250</v>
      </c>
      <c r="H532" s="90"/>
      <c r="I532" s="93" t="s">
        <v>360</v>
      </c>
      <c r="J532" s="36" t="str">
        <f>VLOOKUP(I532,'Nom Ceges'!A:B,2,FALSE)</f>
        <v>DEP. BIO. EVOL. ECO.</v>
      </c>
      <c r="K532" s="105">
        <v>45183</v>
      </c>
      <c r="L532" s="94" t="s">
        <v>171</v>
      </c>
      <c r="M532" s="94" t="s">
        <v>138</v>
      </c>
    </row>
    <row r="533" spans="1:13" customFormat="1" ht="14.4" x14ac:dyDescent="0.3">
      <c r="A533" s="90" t="s">
        <v>164</v>
      </c>
      <c r="B533" s="90" t="s">
        <v>140</v>
      </c>
      <c r="C533" s="90" t="s">
        <v>141</v>
      </c>
      <c r="D533" s="90" t="s">
        <v>142</v>
      </c>
      <c r="E533" s="90" t="s">
        <v>3565</v>
      </c>
      <c r="F533" s="91">
        <v>45183</v>
      </c>
      <c r="G533" s="3">
        <v>141.59</v>
      </c>
      <c r="H533" s="90"/>
      <c r="I533" s="93" t="s">
        <v>360</v>
      </c>
      <c r="J533" s="36" t="str">
        <f>VLOOKUP(I533,'Nom Ceges'!A:B,2,FALSE)</f>
        <v>DEP. BIO. EVOL. ECO.</v>
      </c>
      <c r="K533" s="105">
        <v>45184</v>
      </c>
      <c r="L533" s="94" t="s">
        <v>137</v>
      </c>
      <c r="M533" s="94" t="s">
        <v>138</v>
      </c>
    </row>
    <row r="534" spans="1:13" customFormat="1" ht="14.4" x14ac:dyDescent="0.3">
      <c r="A534" s="90" t="s">
        <v>164</v>
      </c>
      <c r="B534" s="90" t="s">
        <v>140</v>
      </c>
      <c r="C534" s="90" t="s">
        <v>141</v>
      </c>
      <c r="D534" s="90" t="s">
        <v>142</v>
      </c>
      <c r="E534" s="90" t="s">
        <v>3566</v>
      </c>
      <c r="F534" s="91">
        <v>45183</v>
      </c>
      <c r="G534" s="3">
        <v>93.95</v>
      </c>
      <c r="H534" s="90"/>
      <c r="I534" s="93" t="s">
        <v>360</v>
      </c>
      <c r="J534" s="36" t="str">
        <f>VLOOKUP(I534,'Nom Ceges'!A:B,2,FALSE)</f>
        <v>DEP. BIO. EVOL. ECO.</v>
      </c>
      <c r="K534" s="105">
        <v>45184</v>
      </c>
      <c r="L534" s="94" t="s">
        <v>137</v>
      </c>
      <c r="M534" s="94" t="s">
        <v>138</v>
      </c>
    </row>
    <row r="535" spans="1:13" customFormat="1" ht="14.4" x14ac:dyDescent="0.3">
      <c r="A535" s="90" t="s">
        <v>164</v>
      </c>
      <c r="B535" s="90" t="s">
        <v>140</v>
      </c>
      <c r="C535" s="90" t="s">
        <v>141</v>
      </c>
      <c r="D535" s="90" t="s">
        <v>142</v>
      </c>
      <c r="E535" s="90" t="s">
        <v>3567</v>
      </c>
      <c r="F535" s="91">
        <v>45183</v>
      </c>
      <c r="G535" s="3">
        <v>54.2</v>
      </c>
      <c r="H535" s="90"/>
      <c r="I535" s="93" t="s">
        <v>360</v>
      </c>
      <c r="J535" s="36" t="str">
        <f>VLOOKUP(I535,'Nom Ceges'!A:B,2,FALSE)</f>
        <v>DEP. BIO. EVOL. ECO.</v>
      </c>
      <c r="K535" s="105">
        <v>45184</v>
      </c>
      <c r="L535" s="94" t="s">
        <v>137</v>
      </c>
      <c r="M535" s="94" t="s">
        <v>138</v>
      </c>
    </row>
    <row r="536" spans="1:13" customFormat="1" ht="14.4" x14ac:dyDescent="0.3">
      <c r="A536" s="90" t="s">
        <v>164</v>
      </c>
      <c r="B536" s="90" t="s">
        <v>275</v>
      </c>
      <c r="C536" s="90" t="s">
        <v>276</v>
      </c>
      <c r="D536" s="90" t="s">
        <v>277</v>
      </c>
      <c r="E536" s="90" t="s">
        <v>3600</v>
      </c>
      <c r="F536" s="91">
        <v>45188</v>
      </c>
      <c r="G536" s="3">
        <v>82.76</v>
      </c>
      <c r="H536" s="90" t="s">
        <v>3601</v>
      </c>
      <c r="I536" s="93" t="s">
        <v>360</v>
      </c>
      <c r="J536" s="36" t="str">
        <f>VLOOKUP(I536,'Nom Ceges'!A:B,2,FALSE)</f>
        <v>DEP. BIO. EVOL. ECO.</v>
      </c>
      <c r="K536" s="105">
        <v>45189</v>
      </c>
      <c r="L536" s="94" t="s">
        <v>137</v>
      </c>
      <c r="M536" s="94" t="s">
        <v>138</v>
      </c>
    </row>
    <row r="537" spans="1:13" customFormat="1" ht="14.4" x14ac:dyDescent="0.3">
      <c r="A537" s="90" t="s">
        <v>164</v>
      </c>
      <c r="B537" s="90" t="s">
        <v>275</v>
      </c>
      <c r="C537" s="90" t="s">
        <v>276</v>
      </c>
      <c r="D537" s="90" t="s">
        <v>277</v>
      </c>
      <c r="E537" s="90" t="s">
        <v>3635</v>
      </c>
      <c r="F537" s="91">
        <v>45190</v>
      </c>
      <c r="G537" s="3">
        <v>228.69</v>
      </c>
      <c r="H537" s="90" t="s">
        <v>3601</v>
      </c>
      <c r="I537" s="93" t="s">
        <v>360</v>
      </c>
      <c r="J537" s="36" t="str">
        <f>VLOOKUP(I537,'Nom Ceges'!A:B,2,FALSE)</f>
        <v>DEP. BIO. EVOL. ECO.</v>
      </c>
      <c r="K537" s="105">
        <v>45191</v>
      </c>
      <c r="L537" s="94" t="s">
        <v>137</v>
      </c>
      <c r="M537" s="94" t="s">
        <v>138</v>
      </c>
    </row>
    <row r="538" spans="1:13" customFormat="1" ht="14.4" x14ac:dyDescent="0.3">
      <c r="A538" s="90" t="s">
        <v>164</v>
      </c>
      <c r="B538" s="90" t="s">
        <v>275</v>
      </c>
      <c r="C538" s="90" t="s">
        <v>276</v>
      </c>
      <c r="D538" s="90" t="s">
        <v>277</v>
      </c>
      <c r="E538" s="90" t="s">
        <v>3638</v>
      </c>
      <c r="F538" s="91">
        <v>45191</v>
      </c>
      <c r="G538" s="3">
        <v>186.65</v>
      </c>
      <c r="H538" s="90" t="s">
        <v>3601</v>
      </c>
      <c r="I538" s="93" t="s">
        <v>360</v>
      </c>
      <c r="J538" s="36" t="str">
        <f>VLOOKUP(I538,'Nom Ceges'!A:B,2,FALSE)</f>
        <v>DEP. BIO. EVOL. ECO.</v>
      </c>
      <c r="K538" s="105">
        <v>45192</v>
      </c>
      <c r="L538" s="94" t="s">
        <v>137</v>
      </c>
      <c r="M538" s="94" t="s">
        <v>138</v>
      </c>
    </row>
    <row r="539" spans="1:13" customFormat="1" ht="14.4" x14ac:dyDescent="0.3">
      <c r="A539" s="90" t="s">
        <v>164</v>
      </c>
      <c r="B539" s="90" t="s">
        <v>275</v>
      </c>
      <c r="C539" s="90" t="s">
        <v>276</v>
      </c>
      <c r="D539" s="90" t="s">
        <v>277</v>
      </c>
      <c r="E539" s="90" t="s">
        <v>3675</v>
      </c>
      <c r="F539" s="91">
        <v>45195</v>
      </c>
      <c r="G539" s="3">
        <v>181.41</v>
      </c>
      <c r="H539" s="90" t="s">
        <v>3676</v>
      </c>
      <c r="I539" s="93" t="s">
        <v>360</v>
      </c>
      <c r="J539" s="36" t="str">
        <f>VLOOKUP(I539,'Nom Ceges'!A:B,2,FALSE)</f>
        <v>DEP. BIO. EVOL. ECO.</v>
      </c>
      <c r="K539" s="105">
        <v>45196</v>
      </c>
      <c r="L539" s="94" t="s">
        <v>137</v>
      </c>
      <c r="M539" s="94" t="s">
        <v>138</v>
      </c>
    </row>
    <row r="540" spans="1:13" customFormat="1" ht="14.4" x14ac:dyDescent="0.3">
      <c r="A540" s="90" t="s">
        <v>164</v>
      </c>
      <c r="B540" s="90" t="s">
        <v>283</v>
      </c>
      <c r="C540" s="90" t="s">
        <v>284</v>
      </c>
      <c r="D540" s="90" t="s">
        <v>285</v>
      </c>
      <c r="E540" s="90" t="s">
        <v>3672</v>
      </c>
      <c r="F540" s="91">
        <v>45196</v>
      </c>
      <c r="G540" s="3">
        <v>78.930000000000007</v>
      </c>
      <c r="H540" s="90"/>
      <c r="I540" s="93" t="s">
        <v>360</v>
      </c>
      <c r="J540" s="36" t="str">
        <f>VLOOKUP(I540,'Nom Ceges'!A:B,2,FALSE)</f>
        <v>DEP. BIO. EVOL. ECO.</v>
      </c>
      <c r="K540" s="105">
        <v>45196</v>
      </c>
      <c r="L540" s="94" t="s">
        <v>137</v>
      </c>
      <c r="M540" s="94" t="s">
        <v>138</v>
      </c>
    </row>
    <row r="541" spans="1:13" customFormat="1" ht="14.4" x14ac:dyDescent="0.3">
      <c r="A541" s="90" t="s">
        <v>164</v>
      </c>
      <c r="B541" s="90" t="s">
        <v>275</v>
      </c>
      <c r="C541" s="90" t="s">
        <v>276</v>
      </c>
      <c r="D541" s="90" t="s">
        <v>277</v>
      </c>
      <c r="E541" s="90" t="s">
        <v>3688</v>
      </c>
      <c r="F541" s="91">
        <v>45196</v>
      </c>
      <c r="G541" s="3">
        <v>71.39</v>
      </c>
      <c r="H541" s="90" t="s">
        <v>3689</v>
      </c>
      <c r="I541" s="93" t="s">
        <v>360</v>
      </c>
      <c r="J541" s="36" t="str">
        <f>VLOOKUP(I541,'Nom Ceges'!A:B,2,FALSE)</f>
        <v>DEP. BIO. EVOL. ECO.</v>
      </c>
      <c r="K541" s="105">
        <v>45197</v>
      </c>
      <c r="L541" s="94" t="s">
        <v>137</v>
      </c>
      <c r="M541" s="94" t="s">
        <v>138</v>
      </c>
    </row>
    <row r="542" spans="1:13" customFormat="1" ht="14.4" x14ac:dyDescent="0.3">
      <c r="A542" s="90" t="s">
        <v>164</v>
      </c>
      <c r="B542" s="90" t="s">
        <v>275</v>
      </c>
      <c r="C542" s="90" t="s">
        <v>276</v>
      </c>
      <c r="D542" s="90" t="s">
        <v>277</v>
      </c>
      <c r="E542" s="90" t="s">
        <v>3690</v>
      </c>
      <c r="F542" s="91">
        <v>45196</v>
      </c>
      <c r="G542" s="3">
        <v>46.17</v>
      </c>
      <c r="H542" s="90" t="s">
        <v>3691</v>
      </c>
      <c r="I542" s="93" t="s">
        <v>360</v>
      </c>
      <c r="J542" s="36" t="str">
        <f>VLOOKUP(I542,'Nom Ceges'!A:B,2,FALSE)</f>
        <v>DEP. BIO. EVOL. ECO.</v>
      </c>
      <c r="K542" s="105">
        <v>45197</v>
      </c>
      <c r="L542" s="94" t="s">
        <v>137</v>
      </c>
      <c r="M542" s="94" t="s">
        <v>138</v>
      </c>
    </row>
    <row r="543" spans="1:13" customFormat="1" ht="14.4" x14ac:dyDescent="0.3">
      <c r="A543" s="90" t="s">
        <v>164</v>
      </c>
      <c r="B543" s="90" t="s">
        <v>3844</v>
      </c>
      <c r="C543" s="90" t="s">
        <v>3845</v>
      </c>
      <c r="D543" s="90" t="s">
        <v>3846</v>
      </c>
      <c r="E543" s="90" t="s">
        <v>3847</v>
      </c>
      <c r="F543" s="91">
        <v>45110</v>
      </c>
      <c r="G543" s="3">
        <v>98.49</v>
      </c>
      <c r="H543" s="90"/>
      <c r="I543" s="93" t="s">
        <v>360</v>
      </c>
      <c r="J543" s="36" t="str">
        <f>VLOOKUP(I543,'Nom Ceges'!A:B,2,FALSE)</f>
        <v>DEP. BIO. EVOL. ECO.</v>
      </c>
      <c r="K543" s="105">
        <v>45197</v>
      </c>
      <c r="L543" s="94" t="s">
        <v>137</v>
      </c>
      <c r="M543" s="94" t="s">
        <v>138</v>
      </c>
    </row>
    <row r="544" spans="1:13" customFormat="1" ht="14.4" x14ac:dyDescent="0.3">
      <c r="A544" s="90" t="s">
        <v>164</v>
      </c>
      <c r="B544" s="90" t="s">
        <v>263</v>
      </c>
      <c r="C544" s="90" t="s">
        <v>264</v>
      </c>
      <c r="D544" s="90" t="s">
        <v>265</v>
      </c>
      <c r="E544" s="90" t="s">
        <v>3787</v>
      </c>
      <c r="F544" s="91">
        <v>45016</v>
      </c>
      <c r="G544" s="3">
        <v>277.08999999999997</v>
      </c>
      <c r="H544" s="90" t="s">
        <v>3788</v>
      </c>
      <c r="I544" s="93" t="s">
        <v>748</v>
      </c>
      <c r="J544" s="36" t="str">
        <f>VLOOKUP(I544,'Nom Ceges'!A:B,2,FALSE)</f>
        <v>DEP. GENÈTICA, MICRO</v>
      </c>
      <c r="K544" s="105">
        <v>45016</v>
      </c>
      <c r="L544" s="94" t="s">
        <v>137</v>
      </c>
      <c r="M544" s="94" t="s">
        <v>138</v>
      </c>
    </row>
    <row r="545" spans="1:13" customFormat="1" ht="14.4" x14ac:dyDescent="0.3">
      <c r="A545" s="90" t="s">
        <v>164</v>
      </c>
      <c r="B545" s="90" t="s">
        <v>366</v>
      </c>
      <c r="C545" s="90" t="s">
        <v>367</v>
      </c>
      <c r="D545" s="90" t="s">
        <v>368</v>
      </c>
      <c r="E545" s="90" t="s">
        <v>3378</v>
      </c>
      <c r="F545" s="91">
        <v>45146</v>
      </c>
      <c r="G545" s="3">
        <v>71.98</v>
      </c>
      <c r="H545" s="90" t="s">
        <v>3379</v>
      </c>
      <c r="I545" s="93" t="s">
        <v>748</v>
      </c>
      <c r="J545" s="36" t="str">
        <f>VLOOKUP(I545,'Nom Ceges'!A:B,2,FALSE)</f>
        <v>DEP. GENÈTICA, MICRO</v>
      </c>
      <c r="K545" s="105">
        <v>45146</v>
      </c>
      <c r="L545" s="94" t="s">
        <v>171</v>
      </c>
      <c r="M545" s="94" t="s">
        <v>138</v>
      </c>
    </row>
    <row r="546" spans="1:13" customFormat="1" ht="14.4" x14ac:dyDescent="0.3">
      <c r="A546" s="90" t="s">
        <v>164</v>
      </c>
      <c r="B546" s="90" t="s">
        <v>243</v>
      </c>
      <c r="C546" s="90" t="s">
        <v>244</v>
      </c>
      <c r="D546" s="90" t="s">
        <v>245</v>
      </c>
      <c r="E546" s="90" t="s">
        <v>3456</v>
      </c>
      <c r="F546" s="91">
        <v>45169</v>
      </c>
      <c r="G546" s="3">
        <v>1.69</v>
      </c>
      <c r="H546" s="90"/>
      <c r="I546" s="93" t="s">
        <v>748</v>
      </c>
      <c r="J546" s="36" t="str">
        <f>VLOOKUP(I546,'Nom Ceges'!A:B,2,FALSE)</f>
        <v>DEP. GENÈTICA, MICRO</v>
      </c>
      <c r="K546" s="105">
        <v>45175</v>
      </c>
      <c r="L546" s="94" t="s">
        <v>137</v>
      </c>
      <c r="M546" s="94" t="s">
        <v>138</v>
      </c>
    </row>
    <row r="547" spans="1:13" customFormat="1" ht="14.4" x14ac:dyDescent="0.3">
      <c r="A547" s="90" t="s">
        <v>164</v>
      </c>
      <c r="B547" s="90" t="s">
        <v>263</v>
      </c>
      <c r="C547" s="90" t="s">
        <v>264</v>
      </c>
      <c r="D547" s="90" t="s">
        <v>265</v>
      </c>
      <c r="E547" s="90" t="s">
        <v>3513</v>
      </c>
      <c r="F547" s="91">
        <v>45181</v>
      </c>
      <c r="G547" s="3">
        <v>36.4</v>
      </c>
      <c r="H547" s="90" t="s">
        <v>3514</v>
      </c>
      <c r="I547" s="93" t="s">
        <v>748</v>
      </c>
      <c r="J547" s="36" t="str">
        <f>VLOOKUP(I547,'Nom Ceges'!A:B,2,FALSE)</f>
        <v>DEP. GENÈTICA, MICRO</v>
      </c>
      <c r="K547" s="105">
        <v>45181</v>
      </c>
      <c r="L547" s="94" t="s">
        <v>137</v>
      </c>
      <c r="M547" s="94" t="s">
        <v>138</v>
      </c>
    </row>
    <row r="548" spans="1:13" customFormat="1" ht="14.4" x14ac:dyDescent="0.3">
      <c r="A548" s="90" t="s">
        <v>164</v>
      </c>
      <c r="B548" s="90" t="s">
        <v>616</v>
      </c>
      <c r="C548" s="90" t="s">
        <v>617</v>
      </c>
      <c r="D548" s="90" t="s">
        <v>618</v>
      </c>
      <c r="E548" s="90" t="s">
        <v>2847</v>
      </c>
      <c r="F548" s="91">
        <v>45016</v>
      </c>
      <c r="G548" s="3">
        <v>-72.2</v>
      </c>
      <c r="H548" s="90"/>
      <c r="I548" s="93" t="s">
        <v>448</v>
      </c>
      <c r="J548" s="36" t="str">
        <f>VLOOKUP(I548,'Nom Ceges'!A:B,2,FALSE)</f>
        <v>SECCIÓ CRISTAL·LOGRA</v>
      </c>
      <c r="K548" s="105">
        <v>45068</v>
      </c>
      <c r="L548" s="94" t="s">
        <v>171</v>
      </c>
      <c r="M548" s="94" t="s">
        <v>204</v>
      </c>
    </row>
    <row r="549" spans="1:13" customFormat="1" ht="14.4" x14ac:dyDescent="0.3">
      <c r="A549" s="90" t="s">
        <v>164</v>
      </c>
      <c r="B549" s="90" t="s">
        <v>405</v>
      </c>
      <c r="C549" s="90" t="s">
        <v>406</v>
      </c>
      <c r="D549" s="90" t="s">
        <v>407</v>
      </c>
      <c r="E549" s="90" t="s">
        <v>3361</v>
      </c>
      <c r="F549" s="91">
        <v>45138</v>
      </c>
      <c r="G549" s="3">
        <v>70.86</v>
      </c>
      <c r="H549" s="90" t="s">
        <v>3362</v>
      </c>
      <c r="I549" s="93" t="s">
        <v>774</v>
      </c>
      <c r="J549" s="36" t="str">
        <f>VLOOKUP(I549,'Nom Ceges'!A:B,2,FALSE)</f>
        <v>SERV.CULTIUS CEL·LUL</v>
      </c>
      <c r="K549" s="105">
        <v>45140</v>
      </c>
      <c r="L549" s="94" t="s">
        <v>137</v>
      </c>
      <c r="M549" s="94" t="s">
        <v>138</v>
      </c>
    </row>
    <row r="550" spans="1:13" customFormat="1" ht="14.4" x14ac:dyDescent="0.3">
      <c r="A550" s="90" t="s">
        <v>164</v>
      </c>
      <c r="B550" s="90" t="s">
        <v>3107</v>
      </c>
      <c r="C550" s="90" t="s">
        <v>3108</v>
      </c>
      <c r="D550" s="90" t="s">
        <v>3109</v>
      </c>
      <c r="E550" s="90" t="s">
        <v>3731</v>
      </c>
      <c r="F550" s="91">
        <v>45138</v>
      </c>
      <c r="G550" s="3">
        <v>1593.97</v>
      </c>
      <c r="H550" s="90"/>
      <c r="I550" s="93" t="s">
        <v>472</v>
      </c>
      <c r="J550" s="36" t="str">
        <f>VLOOKUP(I550,'Nom Ceges'!A:B,2,FALSE)</f>
        <v>SERV.VEHICLES</v>
      </c>
      <c r="K550" s="105">
        <v>45166</v>
      </c>
      <c r="L550" s="94" t="s">
        <v>137</v>
      </c>
      <c r="M550" s="94" t="s">
        <v>138</v>
      </c>
    </row>
    <row r="551" spans="1:13" customFormat="1" ht="14.4" x14ac:dyDescent="0.3">
      <c r="A551" s="90" t="s">
        <v>164</v>
      </c>
      <c r="B551" s="90" t="s">
        <v>3758</v>
      </c>
      <c r="C551" s="90" t="s">
        <v>3759</v>
      </c>
      <c r="D551" s="90" t="s">
        <v>3760</v>
      </c>
      <c r="E551" s="90" t="s">
        <v>3836</v>
      </c>
      <c r="F551" s="91">
        <v>45159</v>
      </c>
      <c r="G551" s="3">
        <v>-1833.55</v>
      </c>
      <c r="H551" s="90"/>
      <c r="I551" s="93" t="s">
        <v>472</v>
      </c>
      <c r="J551" s="36" t="str">
        <f>VLOOKUP(I551,'Nom Ceges'!A:B,2,FALSE)</f>
        <v>SERV.VEHICLES</v>
      </c>
      <c r="K551" s="105">
        <v>45176</v>
      </c>
      <c r="L551" s="94" t="s">
        <v>137</v>
      </c>
      <c r="M551" s="94" t="s">
        <v>204</v>
      </c>
    </row>
    <row r="552" spans="1:13" customFormat="1" ht="14.4" x14ac:dyDescent="0.3">
      <c r="A552" s="90" t="s">
        <v>164</v>
      </c>
      <c r="B552" s="90" t="s">
        <v>243</v>
      </c>
      <c r="C552" s="90" t="s">
        <v>244</v>
      </c>
      <c r="D552" s="90" t="s">
        <v>245</v>
      </c>
      <c r="E552" s="90" t="s">
        <v>3828</v>
      </c>
      <c r="F552" s="91">
        <v>45138</v>
      </c>
      <c r="G552" s="3">
        <v>0.15</v>
      </c>
      <c r="H552" s="90"/>
      <c r="I552" s="93" t="s">
        <v>1851</v>
      </c>
      <c r="J552" s="36" t="str">
        <f>VLOOKUP(I552,'Nom Ceges'!A:B,2,FALSE)</f>
        <v>I.RECERC.BIODIVERS.</v>
      </c>
      <c r="K552" s="105">
        <v>45146</v>
      </c>
      <c r="L552" s="94" t="s">
        <v>137</v>
      </c>
      <c r="M552" s="94" t="s">
        <v>138</v>
      </c>
    </row>
    <row r="553" spans="1:13" customFormat="1" ht="14.4" x14ac:dyDescent="0.3">
      <c r="A553" s="90"/>
      <c r="B553" s="90"/>
      <c r="C553" s="90"/>
      <c r="D553" s="90"/>
      <c r="E553" s="90"/>
      <c r="F553" s="91"/>
      <c r="G553" s="3"/>
      <c r="H553" s="90"/>
      <c r="I553" s="93"/>
      <c r="J553" s="36"/>
      <c r="K553" s="105"/>
      <c r="L553" s="94"/>
      <c r="M553" s="94"/>
    </row>
    <row r="554" spans="1:13" customFormat="1" ht="14.4" x14ac:dyDescent="0.3">
      <c r="A554" s="37" t="s">
        <v>3875</v>
      </c>
      <c r="B554" s="90"/>
      <c r="C554" s="90"/>
      <c r="D554" s="90"/>
      <c r="E554" s="90"/>
      <c r="F554" s="91"/>
      <c r="G554" s="3"/>
      <c r="H554" s="90"/>
      <c r="I554" s="93"/>
      <c r="J554" s="36"/>
      <c r="K554" s="105"/>
      <c r="L554" s="94"/>
      <c r="M554" s="94"/>
    </row>
    <row r="555" spans="1:13" customFormat="1" ht="14.4" x14ac:dyDescent="0.3">
      <c r="A555" s="90"/>
      <c r="B555" s="90"/>
      <c r="C555" s="90"/>
      <c r="D555" s="90"/>
      <c r="E555" s="90"/>
      <c r="F555" s="91"/>
      <c r="G555" s="3"/>
      <c r="H555" s="90"/>
      <c r="I555" s="93"/>
      <c r="J555" s="36"/>
      <c r="K555" s="105"/>
      <c r="L555" s="94"/>
      <c r="M555" s="94"/>
    </row>
    <row r="556" spans="1:13" customFormat="1" ht="14.4" x14ac:dyDescent="0.3">
      <c r="A556" s="90" t="s">
        <v>164</v>
      </c>
      <c r="B556" s="90" t="s">
        <v>283</v>
      </c>
      <c r="C556" s="90" t="s">
        <v>284</v>
      </c>
      <c r="D556" s="90" t="s">
        <v>285</v>
      </c>
      <c r="E556" s="90" t="s">
        <v>3739</v>
      </c>
      <c r="F556" s="91">
        <v>45009</v>
      </c>
      <c r="G556" s="3">
        <v>600.59</v>
      </c>
      <c r="H556" s="90"/>
      <c r="I556" s="93">
        <v>25730000200000</v>
      </c>
      <c r="J556" s="36" t="str">
        <f>VLOOKUP(I556,'Nom Ceges'!A:B,2,FALSE)</f>
        <v>ADM.FÍSICA I QUIMICA</v>
      </c>
      <c r="K556" s="105">
        <v>45009</v>
      </c>
      <c r="L556" s="94" t="s">
        <v>137</v>
      </c>
      <c r="M556" s="94" t="s">
        <v>138</v>
      </c>
    </row>
    <row r="557" spans="1:13" customFormat="1" ht="14.4" x14ac:dyDescent="0.3">
      <c r="A557" s="90" t="s">
        <v>164</v>
      </c>
      <c r="B557" s="90" t="s">
        <v>402</v>
      </c>
      <c r="C557" s="90" t="s">
        <v>403</v>
      </c>
      <c r="D557" s="90" t="s">
        <v>404</v>
      </c>
      <c r="E557" s="90" t="s">
        <v>3428</v>
      </c>
      <c r="F557" s="91">
        <v>45170</v>
      </c>
      <c r="G557" s="3">
        <v>180</v>
      </c>
      <c r="H557" s="90"/>
      <c r="I557" s="93" t="s">
        <v>1931</v>
      </c>
      <c r="J557" s="36" t="str">
        <f>VLOOKUP(I557,'Nom Ceges'!A:B,2,FALSE)</f>
        <v>DP.FÍSICA APLI.OPTIC</v>
      </c>
      <c r="K557" s="105">
        <v>45171</v>
      </c>
      <c r="L557" s="94" t="s">
        <v>137</v>
      </c>
      <c r="M557" s="94" t="s">
        <v>138</v>
      </c>
    </row>
    <row r="558" spans="1:13" customFormat="1" ht="14.4" x14ac:dyDescent="0.3">
      <c r="A558" s="90" t="s">
        <v>164</v>
      </c>
      <c r="B558" s="90" t="s">
        <v>402</v>
      </c>
      <c r="C558" s="90" t="s">
        <v>403</v>
      </c>
      <c r="D558" s="90" t="s">
        <v>404</v>
      </c>
      <c r="E558" s="90" t="s">
        <v>3432</v>
      </c>
      <c r="F558" s="91">
        <v>45170</v>
      </c>
      <c r="G558" s="3">
        <v>190.9</v>
      </c>
      <c r="H558" s="90"/>
      <c r="I558" s="93" t="s">
        <v>1931</v>
      </c>
      <c r="J558" s="36" t="str">
        <f>VLOOKUP(I558,'Nom Ceges'!A:B,2,FALSE)</f>
        <v>DP.FÍSICA APLI.OPTIC</v>
      </c>
      <c r="K558" s="105">
        <v>45171</v>
      </c>
      <c r="L558" s="94" t="s">
        <v>137</v>
      </c>
      <c r="M558" s="94" t="s">
        <v>138</v>
      </c>
    </row>
    <row r="559" spans="1:13" customFormat="1" ht="14.4" x14ac:dyDescent="0.3">
      <c r="A559" s="90" t="s">
        <v>154</v>
      </c>
      <c r="B559" s="90" t="s">
        <v>3749</v>
      </c>
      <c r="C559" s="90" t="s">
        <v>3750</v>
      </c>
      <c r="D559" s="90" t="s">
        <v>3751</v>
      </c>
      <c r="E559" s="90" t="s">
        <v>3853</v>
      </c>
      <c r="F559" s="91">
        <v>44043</v>
      </c>
      <c r="G559" s="3">
        <v>141.24</v>
      </c>
      <c r="H559" s="90"/>
      <c r="I559" s="93" t="s">
        <v>579</v>
      </c>
      <c r="J559" s="36" t="str">
        <f>VLOOKUP(I559,'Nom Ceges'!A:B,2,FALSE)</f>
        <v>DEP. FIS.QUANT. ASTR</v>
      </c>
      <c r="K559" s="105">
        <v>45006</v>
      </c>
      <c r="L559" s="94" t="s">
        <v>171</v>
      </c>
      <c r="M559" s="94" t="s">
        <v>138</v>
      </c>
    </row>
    <row r="560" spans="1:13" customFormat="1" ht="14.4" x14ac:dyDescent="0.3">
      <c r="A560" s="90" t="s">
        <v>151</v>
      </c>
      <c r="B560" s="90" t="s">
        <v>3749</v>
      </c>
      <c r="C560" s="90" t="s">
        <v>3750</v>
      </c>
      <c r="D560" s="90" t="s">
        <v>3751</v>
      </c>
      <c r="E560" s="90" t="s">
        <v>3854</v>
      </c>
      <c r="F560" s="91">
        <v>43769</v>
      </c>
      <c r="G560" s="3">
        <v>89.07</v>
      </c>
      <c r="H560" s="90"/>
      <c r="I560" s="93" t="s">
        <v>579</v>
      </c>
      <c r="J560" s="36" t="str">
        <f>VLOOKUP(I560,'Nom Ceges'!A:B,2,FALSE)</f>
        <v>DEP. FIS.QUANT. ASTR</v>
      </c>
      <c r="K560" s="105">
        <v>45037</v>
      </c>
      <c r="L560" s="94" t="s">
        <v>171</v>
      </c>
      <c r="M560" s="94" t="s">
        <v>138</v>
      </c>
    </row>
    <row r="561" spans="1:13" customFormat="1" ht="14.4" x14ac:dyDescent="0.3">
      <c r="A561" s="90" t="s">
        <v>164</v>
      </c>
      <c r="B561" s="90" t="s">
        <v>283</v>
      </c>
      <c r="C561" s="90" t="s">
        <v>284</v>
      </c>
      <c r="D561" s="90" t="s">
        <v>285</v>
      </c>
      <c r="E561" s="90" t="s">
        <v>3397</v>
      </c>
      <c r="F561" s="91">
        <v>45160</v>
      </c>
      <c r="G561" s="3">
        <v>219.98</v>
      </c>
      <c r="H561" s="90"/>
      <c r="I561" s="93" t="s">
        <v>579</v>
      </c>
      <c r="J561" s="36" t="str">
        <f>VLOOKUP(I561,'Nom Ceges'!A:B,2,FALSE)</f>
        <v>DEP. FIS.QUANT. ASTR</v>
      </c>
      <c r="K561" s="105">
        <v>45160</v>
      </c>
      <c r="L561" s="94" t="s">
        <v>171</v>
      </c>
      <c r="M561" s="94" t="s">
        <v>138</v>
      </c>
    </row>
    <row r="562" spans="1:13" customFormat="1" ht="14.4" x14ac:dyDescent="0.3">
      <c r="A562" s="90" t="s">
        <v>164</v>
      </c>
      <c r="B562" s="90" t="s">
        <v>402</v>
      </c>
      <c r="C562" s="90" t="s">
        <v>403</v>
      </c>
      <c r="D562" s="90" t="s">
        <v>404</v>
      </c>
      <c r="E562" s="90" t="s">
        <v>3714</v>
      </c>
      <c r="F562" s="91">
        <v>45198</v>
      </c>
      <c r="G562" s="3">
        <v>259.98</v>
      </c>
      <c r="H562" s="90"/>
      <c r="I562" s="93" t="s">
        <v>579</v>
      </c>
      <c r="J562" s="36" t="str">
        <f>VLOOKUP(I562,'Nom Ceges'!A:B,2,FALSE)</f>
        <v>DEP. FIS.QUANT. ASTR</v>
      </c>
      <c r="K562" s="105">
        <v>45199</v>
      </c>
      <c r="L562" s="94" t="s">
        <v>171</v>
      </c>
      <c r="M562" s="94" t="s">
        <v>138</v>
      </c>
    </row>
    <row r="563" spans="1:13" customFormat="1" ht="14.4" x14ac:dyDescent="0.3">
      <c r="A563" s="90" t="s">
        <v>164</v>
      </c>
      <c r="B563" s="90" t="s">
        <v>387</v>
      </c>
      <c r="C563" s="90" t="s">
        <v>388</v>
      </c>
      <c r="D563" s="90" t="s">
        <v>389</v>
      </c>
      <c r="E563" s="90" t="s">
        <v>752</v>
      </c>
      <c r="F563" s="91">
        <v>45027</v>
      </c>
      <c r="G563" s="3">
        <v>17.59</v>
      </c>
      <c r="H563" s="90" t="s">
        <v>751</v>
      </c>
      <c r="I563" s="93" t="s">
        <v>439</v>
      </c>
      <c r="J563" s="36" t="str">
        <f>VLOOKUP(I563,'Nom Ceges'!A:B,2,FALSE)</f>
        <v>DEP.FIS.MAT.CONDENS.</v>
      </c>
      <c r="K563" s="105">
        <v>45027</v>
      </c>
      <c r="L563" s="94" t="s">
        <v>171</v>
      </c>
      <c r="M563" s="94" t="s">
        <v>138</v>
      </c>
    </row>
    <row r="564" spans="1:13" customFormat="1" ht="14.4" x14ac:dyDescent="0.3">
      <c r="A564" s="90" t="s">
        <v>164</v>
      </c>
      <c r="B564" s="90" t="s">
        <v>283</v>
      </c>
      <c r="C564" s="90" t="s">
        <v>284</v>
      </c>
      <c r="D564" s="90" t="s">
        <v>285</v>
      </c>
      <c r="E564" s="90" t="s">
        <v>784</v>
      </c>
      <c r="F564" s="91">
        <v>45033</v>
      </c>
      <c r="G564" s="3">
        <v>0.5</v>
      </c>
      <c r="H564" s="90"/>
      <c r="I564" s="93" t="s">
        <v>439</v>
      </c>
      <c r="J564" s="36" t="str">
        <f>VLOOKUP(I564,'Nom Ceges'!A:B,2,FALSE)</f>
        <v>DEP.FIS.MAT.CONDENS.</v>
      </c>
      <c r="K564" s="105">
        <v>45033</v>
      </c>
      <c r="L564" s="94" t="s">
        <v>171</v>
      </c>
      <c r="M564" s="94" t="s">
        <v>138</v>
      </c>
    </row>
    <row r="565" spans="1:13" customFormat="1" ht="14.4" x14ac:dyDescent="0.3">
      <c r="A565" s="90" t="s">
        <v>164</v>
      </c>
      <c r="B565" s="90" t="s">
        <v>283</v>
      </c>
      <c r="C565" s="90" t="s">
        <v>284</v>
      </c>
      <c r="D565" s="90" t="s">
        <v>285</v>
      </c>
      <c r="E565" s="90" t="s">
        <v>818</v>
      </c>
      <c r="F565" s="91">
        <v>45042</v>
      </c>
      <c r="G565" s="3">
        <v>861.18</v>
      </c>
      <c r="H565" s="90"/>
      <c r="I565" s="93" t="s">
        <v>439</v>
      </c>
      <c r="J565" s="36" t="str">
        <f>VLOOKUP(I565,'Nom Ceges'!A:B,2,FALSE)</f>
        <v>DEP.FIS.MAT.CONDENS.</v>
      </c>
      <c r="K565" s="105">
        <v>45042</v>
      </c>
      <c r="L565" s="94" t="s">
        <v>171</v>
      </c>
      <c r="M565" s="94" t="s">
        <v>138</v>
      </c>
    </row>
    <row r="566" spans="1:13" customFormat="1" ht="14.4" x14ac:dyDescent="0.3">
      <c r="A566" s="90" t="s">
        <v>164</v>
      </c>
      <c r="B566" s="90" t="s">
        <v>653</v>
      </c>
      <c r="C566" s="90" t="s">
        <v>654</v>
      </c>
      <c r="D566" s="90" t="s">
        <v>655</v>
      </c>
      <c r="E566" s="90" t="s">
        <v>2766</v>
      </c>
      <c r="F566" s="91">
        <v>45042</v>
      </c>
      <c r="G566" s="3">
        <v>43.59</v>
      </c>
      <c r="H566" s="90"/>
      <c r="I566" s="93" t="s">
        <v>439</v>
      </c>
      <c r="J566" s="36" t="str">
        <f>VLOOKUP(I566,'Nom Ceges'!A:B,2,FALSE)</f>
        <v>DEP.FIS.MAT.CONDENS.</v>
      </c>
      <c r="K566" s="105">
        <v>45051</v>
      </c>
      <c r="L566" s="94" t="s">
        <v>171</v>
      </c>
      <c r="M566" s="94" t="s">
        <v>138</v>
      </c>
    </row>
    <row r="567" spans="1:13" customFormat="1" ht="14.4" x14ac:dyDescent="0.3">
      <c r="A567" s="90" t="s">
        <v>164</v>
      </c>
      <c r="B567" s="90" t="s">
        <v>3112</v>
      </c>
      <c r="C567" s="90" t="s">
        <v>3113</v>
      </c>
      <c r="D567" s="90" t="s">
        <v>3114</v>
      </c>
      <c r="E567" s="90" t="s">
        <v>3115</v>
      </c>
      <c r="F567" s="91">
        <v>45086</v>
      </c>
      <c r="G567" s="3">
        <v>60</v>
      </c>
      <c r="H567" s="90"/>
      <c r="I567" s="93" t="s">
        <v>439</v>
      </c>
      <c r="J567" s="36" t="str">
        <f>VLOOKUP(I567,'Nom Ceges'!A:B,2,FALSE)</f>
        <v>DEP.FIS.MAT.CONDENS.</v>
      </c>
      <c r="K567" s="105">
        <v>45112</v>
      </c>
      <c r="L567" s="94" t="s">
        <v>137</v>
      </c>
      <c r="M567" s="94" t="s">
        <v>138</v>
      </c>
    </row>
    <row r="568" spans="1:13" customFormat="1" ht="14.4" x14ac:dyDescent="0.3">
      <c r="A568" s="90" t="s">
        <v>164</v>
      </c>
      <c r="B568" s="90" t="s">
        <v>2756</v>
      </c>
      <c r="C568" s="90" t="s">
        <v>2757</v>
      </c>
      <c r="D568" s="90" t="s">
        <v>2758</v>
      </c>
      <c r="E568" s="90" t="s">
        <v>3224</v>
      </c>
      <c r="F568" s="91">
        <v>45111</v>
      </c>
      <c r="G568" s="3">
        <v>141.30000000000001</v>
      </c>
      <c r="H568" s="90"/>
      <c r="I568" s="93" t="s">
        <v>439</v>
      </c>
      <c r="J568" s="36" t="str">
        <f>VLOOKUP(I568,'Nom Ceges'!A:B,2,FALSE)</f>
        <v>DEP.FIS.MAT.CONDENS.</v>
      </c>
      <c r="K568" s="105">
        <v>45124</v>
      </c>
      <c r="L568" s="94" t="s">
        <v>137</v>
      </c>
      <c r="M568" s="94" t="s">
        <v>138</v>
      </c>
    </row>
    <row r="569" spans="1:13" customFormat="1" ht="14.4" x14ac:dyDescent="0.3">
      <c r="A569" s="90" t="s">
        <v>164</v>
      </c>
      <c r="B569" s="90" t="s">
        <v>3811</v>
      </c>
      <c r="C569" s="90" t="s">
        <v>3812</v>
      </c>
      <c r="D569" s="90"/>
      <c r="E569" s="90" t="s">
        <v>3813</v>
      </c>
      <c r="F569" s="91">
        <v>45094</v>
      </c>
      <c r="G569" s="3">
        <v>685.16</v>
      </c>
      <c r="H569" s="90"/>
      <c r="I569" s="93" t="s">
        <v>439</v>
      </c>
      <c r="J569" s="36" t="str">
        <f>VLOOKUP(I569,'Nom Ceges'!A:B,2,FALSE)</f>
        <v>DEP.FIS.MAT.CONDENS.</v>
      </c>
      <c r="K569" s="105">
        <v>45128</v>
      </c>
      <c r="L569" s="94" t="s">
        <v>137</v>
      </c>
      <c r="M569" s="94" t="s">
        <v>138</v>
      </c>
    </row>
    <row r="570" spans="1:13" customFormat="1" ht="14.4" x14ac:dyDescent="0.3">
      <c r="A570" s="90" t="s">
        <v>164</v>
      </c>
      <c r="B570" s="90" t="s">
        <v>366</v>
      </c>
      <c r="C570" s="90" t="s">
        <v>367</v>
      </c>
      <c r="D570" s="90" t="s">
        <v>368</v>
      </c>
      <c r="E570" s="90" t="s">
        <v>3313</v>
      </c>
      <c r="F570" s="91">
        <v>45121</v>
      </c>
      <c r="G570" s="3">
        <v>19.59</v>
      </c>
      <c r="H570" s="90" t="s">
        <v>3314</v>
      </c>
      <c r="I570" s="93" t="s">
        <v>439</v>
      </c>
      <c r="J570" s="36" t="str">
        <f>VLOOKUP(I570,'Nom Ceges'!A:B,2,FALSE)</f>
        <v>DEP.FIS.MAT.CONDENS.</v>
      </c>
      <c r="K570" s="105">
        <v>45132</v>
      </c>
      <c r="L570" s="94" t="s">
        <v>171</v>
      </c>
      <c r="M570" s="94" t="s">
        <v>138</v>
      </c>
    </row>
    <row r="571" spans="1:13" customFormat="1" ht="14.4" x14ac:dyDescent="0.3">
      <c r="A571" s="90" t="s">
        <v>164</v>
      </c>
      <c r="B571" s="90" t="s">
        <v>538</v>
      </c>
      <c r="C571" s="90" t="s">
        <v>3148</v>
      </c>
      <c r="D571" s="90" t="s">
        <v>539</v>
      </c>
      <c r="E571" s="90" t="s">
        <v>3377</v>
      </c>
      <c r="F571" s="91">
        <v>45132</v>
      </c>
      <c r="G571" s="3">
        <v>125.59</v>
      </c>
      <c r="H571" s="90"/>
      <c r="I571" s="93" t="s">
        <v>439</v>
      </c>
      <c r="J571" s="36" t="str">
        <f>VLOOKUP(I571,'Nom Ceges'!A:B,2,FALSE)</f>
        <v>DEP.FIS.MAT.CONDENS.</v>
      </c>
      <c r="K571" s="105">
        <v>45146</v>
      </c>
      <c r="L571" s="94" t="s">
        <v>137</v>
      </c>
      <c r="M571" s="94" t="s">
        <v>138</v>
      </c>
    </row>
    <row r="572" spans="1:13" customFormat="1" ht="14.4" x14ac:dyDescent="0.3">
      <c r="A572" s="90" t="s">
        <v>164</v>
      </c>
      <c r="B572" s="90" t="s">
        <v>538</v>
      </c>
      <c r="C572" s="90" t="s">
        <v>3148</v>
      </c>
      <c r="D572" s="90" t="s">
        <v>539</v>
      </c>
      <c r="E572" s="90" t="s">
        <v>3380</v>
      </c>
      <c r="F572" s="91">
        <v>45133</v>
      </c>
      <c r="G572" s="3">
        <v>31.4</v>
      </c>
      <c r="H572" s="90"/>
      <c r="I572" s="93" t="s">
        <v>439</v>
      </c>
      <c r="J572" s="36" t="str">
        <f>VLOOKUP(I572,'Nom Ceges'!A:B,2,FALSE)</f>
        <v>DEP.FIS.MAT.CONDENS.</v>
      </c>
      <c r="K572" s="105">
        <v>45147</v>
      </c>
      <c r="L572" s="94" t="s">
        <v>137</v>
      </c>
      <c r="M572" s="94" t="s">
        <v>138</v>
      </c>
    </row>
    <row r="573" spans="1:13" customFormat="1" ht="14.4" x14ac:dyDescent="0.3">
      <c r="A573" s="90" t="s">
        <v>164</v>
      </c>
      <c r="B573" s="90" t="s">
        <v>283</v>
      </c>
      <c r="C573" s="90" t="s">
        <v>284</v>
      </c>
      <c r="D573" s="90" t="s">
        <v>285</v>
      </c>
      <c r="E573" s="90" t="s">
        <v>3443</v>
      </c>
      <c r="F573" s="91">
        <v>45174</v>
      </c>
      <c r="G573" s="3">
        <v>-68.2</v>
      </c>
      <c r="H573" s="90"/>
      <c r="I573" s="93" t="s">
        <v>439</v>
      </c>
      <c r="J573" s="36" t="str">
        <f>VLOOKUP(I573,'Nom Ceges'!A:B,2,FALSE)</f>
        <v>DEP.FIS.MAT.CONDENS.</v>
      </c>
      <c r="K573" s="105">
        <v>45174</v>
      </c>
      <c r="L573" s="94" t="s">
        <v>137</v>
      </c>
      <c r="M573" s="94" t="s">
        <v>204</v>
      </c>
    </row>
    <row r="574" spans="1:13" customFormat="1" ht="14.4" x14ac:dyDescent="0.3">
      <c r="A574" s="90" t="s">
        <v>164</v>
      </c>
      <c r="B574" s="90" t="s">
        <v>538</v>
      </c>
      <c r="C574" s="90" t="s">
        <v>3148</v>
      </c>
      <c r="D574" s="90" t="s">
        <v>539</v>
      </c>
      <c r="E574" s="90" t="s">
        <v>3478</v>
      </c>
      <c r="F574" s="91">
        <v>45168</v>
      </c>
      <c r="G574" s="3">
        <v>32.270000000000003</v>
      </c>
      <c r="H574" s="90"/>
      <c r="I574" s="93" t="s">
        <v>439</v>
      </c>
      <c r="J574" s="36" t="str">
        <f>VLOOKUP(I574,'Nom Ceges'!A:B,2,FALSE)</f>
        <v>DEP.FIS.MAT.CONDENS.</v>
      </c>
      <c r="K574" s="105">
        <v>45176</v>
      </c>
      <c r="L574" s="94" t="s">
        <v>137</v>
      </c>
      <c r="M574" s="94" t="s">
        <v>138</v>
      </c>
    </row>
    <row r="575" spans="1:13" customFormat="1" ht="14.4" x14ac:dyDescent="0.3">
      <c r="A575" s="90" t="s">
        <v>164</v>
      </c>
      <c r="B575" s="90" t="s">
        <v>3733</v>
      </c>
      <c r="C575" s="90" t="s">
        <v>3734</v>
      </c>
      <c r="D575" s="90"/>
      <c r="E575" s="90" t="s">
        <v>3735</v>
      </c>
      <c r="F575" s="91">
        <v>45183</v>
      </c>
      <c r="G575" s="3">
        <v>2106</v>
      </c>
      <c r="H575" s="90" t="s">
        <v>3736</v>
      </c>
      <c r="I575" s="93" t="s">
        <v>439</v>
      </c>
      <c r="J575" s="36" t="str">
        <f>VLOOKUP(I575,'Nom Ceges'!A:B,2,FALSE)</f>
        <v>DEP.FIS.MAT.CONDENS.</v>
      </c>
      <c r="K575" s="105">
        <v>45189</v>
      </c>
      <c r="L575" s="94" t="s">
        <v>171</v>
      </c>
      <c r="M575" s="94" t="s">
        <v>138</v>
      </c>
    </row>
    <row r="576" spans="1:13" customFormat="1" ht="14.4" x14ac:dyDescent="0.3">
      <c r="A576" s="90" t="s">
        <v>164</v>
      </c>
      <c r="B576" s="90" t="s">
        <v>538</v>
      </c>
      <c r="C576" s="90" t="s">
        <v>3148</v>
      </c>
      <c r="D576" s="90" t="s">
        <v>539</v>
      </c>
      <c r="E576" s="90" t="s">
        <v>3656</v>
      </c>
      <c r="F576" s="91">
        <v>45187</v>
      </c>
      <c r="G576" s="3">
        <v>32.270000000000003</v>
      </c>
      <c r="H576" s="90"/>
      <c r="I576" s="93" t="s">
        <v>439</v>
      </c>
      <c r="J576" s="36" t="str">
        <f>VLOOKUP(I576,'Nom Ceges'!A:B,2,FALSE)</f>
        <v>DEP.FIS.MAT.CONDENS.</v>
      </c>
      <c r="K576" s="105">
        <v>45195</v>
      </c>
      <c r="L576" s="94" t="s">
        <v>137</v>
      </c>
      <c r="M576" s="94" t="s">
        <v>138</v>
      </c>
    </row>
    <row r="577" spans="1:13" customFormat="1" ht="14.4" x14ac:dyDescent="0.3">
      <c r="A577" s="90" t="s">
        <v>164</v>
      </c>
      <c r="B577" s="90" t="s">
        <v>402</v>
      </c>
      <c r="C577" s="90" t="s">
        <v>403</v>
      </c>
      <c r="D577" s="90" t="s">
        <v>404</v>
      </c>
      <c r="E577" s="90" t="s">
        <v>3669</v>
      </c>
      <c r="F577" s="91">
        <v>45195</v>
      </c>
      <c r="G577" s="3">
        <v>131.97999999999999</v>
      </c>
      <c r="H577" s="90"/>
      <c r="I577" s="93" t="s">
        <v>439</v>
      </c>
      <c r="J577" s="36" t="str">
        <f>VLOOKUP(I577,'Nom Ceges'!A:B,2,FALSE)</f>
        <v>DEP.FIS.MAT.CONDENS.</v>
      </c>
      <c r="K577" s="105">
        <v>45196</v>
      </c>
      <c r="L577" s="94" t="s">
        <v>171</v>
      </c>
      <c r="M577" s="94" t="s">
        <v>138</v>
      </c>
    </row>
    <row r="578" spans="1:13" customFormat="1" ht="14.4" x14ac:dyDescent="0.3">
      <c r="A578" s="90" t="s">
        <v>164</v>
      </c>
      <c r="B578" s="90" t="s">
        <v>561</v>
      </c>
      <c r="C578" s="90" t="s">
        <v>562</v>
      </c>
      <c r="D578" s="90" t="s">
        <v>563</v>
      </c>
      <c r="E578" s="90" t="s">
        <v>3583</v>
      </c>
      <c r="F578" s="91">
        <v>45188</v>
      </c>
      <c r="G578" s="3">
        <v>65.39</v>
      </c>
      <c r="H578" s="90" t="s">
        <v>3584</v>
      </c>
      <c r="I578" s="93" t="s">
        <v>512</v>
      </c>
      <c r="J578" s="36" t="str">
        <f>VLOOKUP(I578,'Nom Ceges'!A:B,2,FALSE)</f>
        <v>DEP. FISICA APLICADA</v>
      </c>
      <c r="K578" s="105">
        <v>45188</v>
      </c>
      <c r="L578" s="94" t="s">
        <v>137</v>
      </c>
      <c r="M578" s="94" t="s">
        <v>138</v>
      </c>
    </row>
    <row r="579" spans="1:13" customFormat="1" ht="14.4" x14ac:dyDescent="0.3">
      <c r="A579" s="90" t="s">
        <v>164</v>
      </c>
      <c r="B579" s="90" t="s">
        <v>692</v>
      </c>
      <c r="C579" s="90" t="s">
        <v>693</v>
      </c>
      <c r="D579" s="90" t="s">
        <v>694</v>
      </c>
      <c r="E579" s="90" t="s">
        <v>3801</v>
      </c>
      <c r="F579" s="91">
        <v>44998</v>
      </c>
      <c r="G579" s="3">
        <v>49.88</v>
      </c>
      <c r="H579" s="90"/>
      <c r="I579" s="93" t="s">
        <v>545</v>
      </c>
      <c r="J579" s="36" t="str">
        <f>VLOOKUP(I579,'Nom Ceges'!A:B,2,FALSE)</f>
        <v>DEP. C.MATERIALS I Q</v>
      </c>
      <c r="K579" s="105">
        <v>45083</v>
      </c>
      <c r="L579" s="94" t="s">
        <v>137</v>
      </c>
      <c r="M579" s="94" t="s">
        <v>138</v>
      </c>
    </row>
    <row r="580" spans="1:13" customFormat="1" ht="14.4" x14ac:dyDescent="0.3">
      <c r="A580" s="90" t="s">
        <v>164</v>
      </c>
      <c r="B580" s="90" t="s">
        <v>3538</v>
      </c>
      <c r="C580" s="90" t="s">
        <v>3539</v>
      </c>
      <c r="D580" s="90" t="s">
        <v>3540</v>
      </c>
      <c r="E580" s="90" t="s">
        <v>3795</v>
      </c>
      <c r="F580" s="91">
        <v>45044</v>
      </c>
      <c r="G580" s="3">
        <v>91.28</v>
      </c>
      <c r="H580" s="90"/>
      <c r="I580" s="93" t="s">
        <v>436</v>
      </c>
      <c r="J580" s="36" t="str">
        <f>VLOOKUP(I580,'Nom Ceges'!A:B,2,FALSE)</f>
        <v>DEP. QUIM. INORG.ORG</v>
      </c>
      <c r="K580" s="105">
        <v>45055</v>
      </c>
      <c r="L580" s="94" t="s">
        <v>137</v>
      </c>
      <c r="M580" s="94" t="s">
        <v>138</v>
      </c>
    </row>
    <row r="581" spans="1:13" customFormat="1" ht="14.4" x14ac:dyDescent="0.3">
      <c r="A581" s="90" t="s">
        <v>164</v>
      </c>
      <c r="B581" s="90" t="s">
        <v>283</v>
      </c>
      <c r="C581" s="90" t="s">
        <v>284</v>
      </c>
      <c r="D581" s="90" t="s">
        <v>285</v>
      </c>
      <c r="E581" s="90" t="s">
        <v>3463</v>
      </c>
      <c r="F581" s="91">
        <v>45175</v>
      </c>
      <c r="G581" s="3">
        <v>70.22</v>
      </c>
      <c r="H581" s="90"/>
      <c r="I581" s="93" t="s">
        <v>436</v>
      </c>
      <c r="J581" s="36" t="str">
        <f>VLOOKUP(I581,'Nom Ceges'!A:B,2,FALSE)</f>
        <v>DEP. QUIM. INORG.ORG</v>
      </c>
      <c r="K581" s="105">
        <v>45175</v>
      </c>
      <c r="L581" s="94" t="s">
        <v>171</v>
      </c>
      <c r="M581" s="94" t="s">
        <v>138</v>
      </c>
    </row>
    <row r="582" spans="1:13" customFormat="1" ht="14.4" x14ac:dyDescent="0.3">
      <c r="A582" s="90" t="s">
        <v>164</v>
      </c>
      <c r="B582" s="90" t="s">
        <v>140</v>
      </c>
      <c r="C582" s="90" t="s">
        <v>141</v>
      </c>
      <c r="D582" s="90" t="s">
        <v>142</v>
      </c>
      <c r="E582" s="90" t="s">
        <v>3755</v>
      </c>
      <c r="F582" s="91">
        <v>45141</v>
      </c>
      <c r="G582" s="3">
        <v>403.73</v>
      </c>
      <c r="H582" s="90"/>
      <c r="I582" s="93" t="s">
        <v>280</v>
      </c>
      <c r="J582" s="36" t="str">
        <f>VLOOKUP(I582,'Nom Ceges'!A:B,2,FALSE)</f>
        <v>INST.CIÈNCIES COSMOS</v>
      </c>
      <c r="K582" s="105">
        <v>45142</v>
      </c>
      <c r="L582" s="94" t="s">
        <v>137</v>
      </c>
      <c r="M582" s="94" t="s">
        <v>138</v>
      </c>
    </row>
    <row r="583" spans="1:13" customFormat="1" ht="14.4" x14ac:dyDescent="0.3">
      <c r="A583" s="90" t="s">
        <v>164</v>
      </c>
      <c r="B583" s="90" t="s">
        <v>402</v>
      </c>
      <c r="C583" s="90" t="s">
        <v>403</v>
      </c>
      <c r="D583" s="90" t="s">
        <v>404</v>
      </c>
      <c r="E583" s="90" t="s">
        <v>3405</v>
      </c>
      <c r="F583" s="91">
        <v>45166</v>
      </c>
      <c r="G583" s="3">
        <v>5880</v>
      </c>
      <c r="H583" s="90"/>
      <c r="I583" s="93" t="s">
        <v>280</v>
      </c>
      <c r="J583" s="36" t="str">
        <f>VLOOKUP(I583,'Nom Ceges'!A:B,2,FALSE)</f>
        <v>INST.CIÈNCIES COSMOS</v>
      </c>
      <c r="K583" s="105">
        <v>45167</v>
      </c>
      <c r="L583" s="94" t="s">
        <v>171</v>
      </c>
      <c r="M583" s="94" t="s">
        <v>138</v>
      </c>
    </row>
    <row r="584" spans="1:13" customFormat="1" ht="14.4" x14ac:dyDescent="0.3">
      <c r="A584" s="90" t="s">
        <v>164</v>
      </c>
      <c r="B584" s="90" t="s">
        <v>402</v>
      </c>
      <c r="C584" s="90" t="s">
        <v>403</v>
      </c>
      <c r="D584" s="90" t="s">
        <v>404</v>
      </c>
      <c r="E584" s="90" t="s">
        <v>3430</v>
      </c>
      <c r="F584" s="91">
        <v>45170</v>
      </c>
      <c r="G584" s="3">
        <v>180</v>
      </c>
      <c r="H584" s="90"/>
      <c r="I584" s="93" t="s">
        <v>280</v>
      </c>
      <c r="J584" s="36" t="str">
        <f>VLOOKUP(I584,'Nom Ceges'!A:B,2,FALSE)</f>
        <v>INST.CIÈNCIES COSMOS</v>
      </c>
      <c r="K584" s="105">
        <v>45171</v>
      </c>
      <c r="L584" s="94" t="s">
        <v>137</v>
      </c>
      <c r="M584" s="94" t="s">
        <v>138</v>
      </c>
    </row>
    <row r="585" spans="1:13" customFormat="1" ht="14.4" x14ac:dyDescent="0.3">
      <c r="A585" s="90" t="s">
        <v>164</v>
      </c>
      <c r="B585" s="90" t="s">
        <v>402</v>
      </c>
      <c r="C585" s="90" t="s">
        <v>403</v>
      </c>
      <c r="D585" s="90" t="s">
        <v>404</v>
      </c>
      <c r="E585" s="90" t="s">
        <v>3431</v>
      </c>
      <c r="F585" s="91">
        <v>45170</v>
      </c>
      <c r="G585" s="3">
        <v>180</v>
      </c>
      <c r="H585" s="90"/>
      <c r="I585" s="93" t="s">
        <v>280</v>
      </c>
      <c r="J585" s="36" t="str">
        <f>VLOOKUP(I585,'Nom Ceges'!A:B,2,FALSE)</f>
        <v>INST.CIÈNCIES COSMOS</v>
      </c>
      <c r="K585" s="105">
        <v>45171</v>
      </c>
      <c r="L585" s="94" t="s">
        <v>137</v>
      </c>
      <c r="M585" s="94" t="s">
        <v>138</v>
      </c>
    </row>
    <row r="586" spans="1:13" customFormat="1" ht="14.4" x14ac:dyDescent="0.3">
      <c r="A586" s="90" t="s">
        <v>164</v>
      </c>
      <c r="B586" s="90" t="s">
        <v>402</v>
      </c>
      <c r="C586" s="90" t="s">
        <v>403</v>
      </c>
      <c r="D586" s="90" t="s">
        <v>404</v>
      </c>
      <c r="E586" s="90" t="s">
        <v>3434</v>
      </c>
      <c r="F586" s="91">
        <v>45170</v>
      </c>
      <c r="G586" s="3">
        <v>190.9</v>
      </c>
      <c r="H586" s="90"/>
      <c r="I586" s="93" t="s">
        <v>280</v>
      </c>
      <c r="J586" s="36" t="str">
        <f>VLOOKUP(I586,'Nom Ceges'!A:B,2,FALSE)</f>
        <v>INST.CIÈNCIES COSMOS</v>
      </c>
      <c r="K586" s="105">
        <v>45171</v>
      </c>
      <c r="L586" s="94" t="s">
        <v>137</v>
      </c>
      <c r="M586" s="94" t="s">
        <v>138</v>
      </c>
    </row>
    <row r="587" spans="1:13" customFormat="1" ht="14.4" x14ac:dyDescent="0.3">
      <c r="A587" s="90" t="s">
        <v>164</v>
      </c>
      <c r="B587" s="90" t="s">
        <v>402</v>
      </c>
      <c r="C587" s="90" t="s">
        <v>403</v>
      </c>
      <c r="D587" s="90" t="s">
        <v>404</v>
      </c>
      <c r="E587" s="90" t="s">
        <v>3435</v>
      </c>
      <c r="F587" s="91">
        <v>45170</v>
      </c>
      <c r="G587" s="3">
        <v>190.9</v>
      </c>
      <c r="H587" s="90"/>
      <c r="I587" s="93" t="s">
        <v>280</v>
      </c>
      <c r="J587" s="36" t="str">
        <f>VLOOKUP(I587,'Nom Ceges'!A:B,2,FALSE)</f>
        <v>INST.CIÈNCIES COSMOS</v>
      </c>
      <c r="K587" s="105">
        <v>45171</v>
      </c>
      <c r="L587" s="94" t="s">
        <v>137</v>
      </c>
      <c r="M587" s="94" t="s">
        <v>138</v>
      </c>
    </row>
    <row r="588" spans="1:13" customFormat="1" ht="14.4" x14ac:dyDescent="0.3">
      <c r="A588" s="90" t="s">
        <v>164</v>
      </c>
      <c r="B588" s="90" t="s">
        <v>428</v>
      </c>
      <c r="C588" s="90" t="s">
        <v>429</v>
      </c>
      <c r="D588" s="90" t="s">
        <v>430</v>
      </c>
      <c r="E588" s="90" t="s">
        <v>3439</v>
      </c>
      <c r="F588" s="91">
        <v>45107</v>
      </c>
      <c r="G588" s="3">
        <v>104.98</v>
      </c>
      <c r="H588" s="90"/>
      <c r="I588" s="93" t="s">
        <v>280</v>
      </c>
      <c r="J588" s="36" t="str">
        <f>VLOOKUP(I588,'Nom Ceges'!A:B,2,FALSE)</f>
        <v>INST.CIÈNCIES COSMOS</v>
      </c>
      <c r="K588" s="105">
        <v>45173</v>
      </c>
      <c r="L588" s="94" t="s">
        <v>171</v>
      </c>
      <c r="M588" s="94" t="s">
        <v>138</v>
      </c>
    </row>
    <row r="589" spans="1:13" customFormat="1" ht="14.4" x14ac:dyDescent="0.3">
      <c r="A589" s="90" t="s">
        <v>164</v>
      </c>
      <c r="B589" s="90" t="s">
        <v>402</v>
      </c>
      <c r="C589" s="90" t="s">
        <v>403</v>
      </c>
      <c r="D589" s="90" t="s">
        <v>404</v>
      </c>
      <c r="E589" s="90" t="s">
        <v>3637</v>
      </c>
      <c r="F589" s="91">
        <v>45191</v>
      </c>
      <c r="G589" s="3">
        <v>174.09</v>
      </c>
      <c r="H589" s="90"/>
      <c r="I589" s="93" t="s">
        <v>280</v>
      </c>
      <c r="J589" s="36" t="str">
        <f>VLOOKUP(I589,'Nom Ceges'!A:B,2,FALSE)</f>
        <v>INST.CIÈNCIES COSMOS</v>
      </c>
      <c r="K589" s="105">
        <v>45192</v>
      </c>
      <c r="L589" s="94" t="s">
        <v>171</v>
      </c>
      <c r="M589" s="94" t="s">
        <v>138</v>
      </c>
    </row>
    <row r="590" spans="1:13" customFormat="1" ht="14.4" x14ac:dyDescent="0.3">
      <c r="A590" s="90" t="s">
        <v>164</v>
      </c>
      <c r="B590" s="90" t="s">
        <v>402</v>
      </c>
      <c r="C590" s="90" t="s">
        <v>403</v>
      </c>
      <c r="D590" s="90" t="s">
        <v>404</v>
      </c>
      <c r="E590" s="90" t="s">
        <v>3666</v>
      </c>
      <c r="F590" s="91">
        <v>45195</v>
      </c>
      <c r="G590" s="3">
        <v>128</v>
      </c>
      <c r="H590" s="90"/>
      <c r="I590" s="93" t="s">
        <v>280</v>
      </c>
      <c r="J590" s="36" t="str">
        <f>VLOOKUP(I590,'Nom Ceges'!A:B,2,FALSE)</f>
        <v>INST.CIÈNCIES COSMOS</v>
      </c>
      <c r="K590" s="105">
        <v>45196</v>
      </c>
      <c r="L590" s="94" t="s">
        <v>137</v>
      </c>
      <c r="M590" s="94" t="s">
        <v>138</v>
      </c>
    </row>
    <row r="591" spans="1:13" customFormat="1" ht="14.4" x14ac:dyDescent="0.3">
      <c r="A591" s="90" t="s">
        <v>164</v>
      </c>
      <c r="B591" s="90" t="s">
        <v>402</v>
      </c>
      <c r="C591" s="90" t="s">
        <v>403</v>
      </c>
      <c r="D591" s="90" t="s">
        <v>404</v>
      </c>
      <c r="E591" s="90" t="s">
        <v>3667</v>
      </c>
      <c r="F591" s="91">
        <v>45195</v>
      </c>
      <c r="G591" s="3">
        <v>42.12</v>
      </c>
      <c r="H591" s="90"/>
      <c r="I591" s="93" t="s">
        <v>280</v>
      </c>
      <c r="J591" s="36" t="str">
        <f>VLOOKUP(I591,'Nom Ceges'!A:B,2,FALSE)</f>
        <v>INST.CIÈNCIES COSMOS</v>
      </c>
      <c r="K591" s="105">
        <v>45196</v>
      </c>
      <c r="L591" s="94" t="s">
        <v>137</v>
      </c>
      <c r="M591" s="94" t="s">
        <v>138</v>
      </c>
    </row>
    <row r="592" spans="1:13" customFormat="1" ht="14.4" x14ac:dyDescent="0.3">
      <c r="A592" s="90" t="s">
        <v>164</v>
      </c>
      <c r="B592" s="90" t="s">
        <v>402</v>
      </c>
      <c r="C592" s="90" t="s">
        <v>403</v>
      </c>
      <c r="D592" s="90" t="s">
        <v>404</v>
      </c>
      <c r="E592" s="90" t="s">
        <v>3668</v>
      </c>
      <c r="F592" s="91">
        <v>45195</v>
      </c>
      <c r="G592" s="3">
        <v>128</v>
      </c>
      <c r="H592" s="90"/>
      <c r="I592" s="93" t="s">
        <v>280</v>
      </c>
      <c r="J592" s="36" t="str">
        <f>VLOOKUP(I592,'Nom Ceges'!A:B,2,FALSE)</f>
        <v>INST.CIÈNCIES COSMOS</v>
      </c>
      <c r="K592" s="105">
        <v>45196</v>
      </c>
      <c r="L592" s="94" t="s">
        <v>137</v>
      </c>
      <c r="M592" s="94" t="s">
        <v>138</v>
      </c>
    </row>
    <row r="593" spans="1:13" customFormat="1" ht="14.4" x14ac:dyDescent="0.3">
      <c r="A593" s="90"/>
      <c r="B593" s="90"/>
      <c r="C593" s="90"/>
      <c r="D593" s="90"/>
      <c r="E593" s="90"/>
      <c r="F593" s="91"/>
      <c r="G593" s="3"/>
      <c r="H593" s="90"/>
      <c r="I593" s="93"/>
      <c r="J593" s="36"/>
      <c r="K593" s="105"/>
      <c r="L593" s="94"/>
      <c r="M593" s="94"/>
    </row>
    <row r="594" spans="1:13" customFormat="1" ht="14.4" x14ac:dyDescent="0.3">
      <c r="A594" s="37" t="s">
        <v>863</v>
      </c>
      <c r="B594" s="90"/>
      <c r="C594" s="90"/>
      <c r="D594" s="90"/>
      <c r="E594" s="90"/>
      <c r="F594" s="91"/>
      <c r="G594" s="3"/>
      <c r="H594" s="90"/>
      <c r="I594" s="93"/>
      <c r="J594" s="36"/>
      <c r="K594" s="105"/>
      <c r="L594" s="94"/>
      <c r="M594" s="94"/>
    </row>
    <row r="595" spans="1:13" customFormat="1" ht="14.4" x14ac:dyDescent="0.3">
      <c r="A595" s="90"/>
      <c r="B595" s="90"/>
      <c r="C595" s="90"/>
      <c r="D595" s="90"/>
      <c r="E595" s="90"/>
      <c r="F595" s="91"/>
      <c r="G595" s="3"/>
      <c r="H595" s="90"/>
      <c r="I595" s="93"/>
      <c r="J595" s="36"/>
      <c r="K595" s="105"/>
      <c r="L595" s="94"/>
      <c r="M595" s="94"/>
    </row>
    <row r="596" spans="1:13" customFormat="1" ht="14.4" x14ac:dyDescent="0.3">
      <c r="A596" s="90" t="s">
        <v>164</v>
      </c>
      <c r="B596" s="90" t="s">
        <v>542</v>
      </c>
      <c r="C596" s="90" t="s">
        <v>543</v>
      </c>
      <c r="D596" s="90" t="s">
        <v>544</v>
      </c>
      <c r="E596" s="90" t="s">
        <v>3834</v>
      </c>
      <c r="F596" s="91">
        <v>45169</v>
      </c>
      <c r="G596" s="3">
        <v>1698.84</v>
      </c>
      <c r="H596" s="90" t="s">
        <v>3835</v>
      </c>
      <c r="I596" s="93">
        <v>25830000230001</v>
      </c>
      <c r="J596" s="36" t="str">
        <f>VLOOKUP(I596,'Nom Ceges'!A:B,2,FALSE)</f>
        <v>ADM. MATEMÀTIQ. MANT</v>
      </c>
      <c r="K596" s="105">
        <v>45176</v>
      </c>
      <c r="L596" s="94" t="s">
        <v>137</v>
      </c>
      <c r="M596" s="94" t="s">
        <v>138</v>
      </c>
    </row>
    <row r="597" spans="1:13" customFormat="1" ht="14.4" x14ac:dyDescent="0.3">
      <c r="A597" s="90" t="s">
        <v>164</v>
      </c>
      <c r="B597" s="90" t="s">
        <v>283</v>
      </c>
      <c r="C597" s="90" t="s">
        <v>284</v>
      </c>
      <c r="D597" s="90" t="s">
        <v>285</v>
      </c>
      <c r="E597" s="90" t="s">
        <v>3738</v>
      </c>
      <c r="F597" s="91">
        <v>44972</v>
      </c>
      <c r="G597" s="3">
        <v>388.4</v>
      </c>
      <c r="H597" s="90"/>
      <c r="I597" s="93">
        <v>25830000233000</v>
      </c>
      <c r="J597" s="36" t="str">
        <f>VLOOKUP(I597,'Nom Ceges'!A:B,2,FALSE)</f>
        <v>OR.ADM.MATEMÀTIQUES</v>
      </c>
      <c r="K597" s="105">
        <v>44972</v>
      </c>
      <c r="L597" s="94" t="s">
        <v>137</v>
      </c>
      <c r="M597" s="94" t="s">
        <v>138</v>
      </c>
    </row>
    <row r="598" spans="1:13" customFormat="1" ht="14.4" x14ac:dyDescent="0.3">
      <c r="A598" s="90" t="s">
        <v>164</v>
      </c>
      <c r="B598" s="90" t="s">
        <v>140</v>
      </c>
      <c r="C598" s="90" t="s">
        <v>141</v>
      </c>
      <c r="D598" s="90" t="s">
        <v>142</v>
      </c>
      <c r="E598" s="90" t="s">
        <v>3752</v>
      </c>
      <c r="F598" s="91">
        <v>45051</v>
      </c>
      <c r="G598" s="3">
        <v>344.98</v>
      </c>
      <c r="H598" s="90"/>
      <c r="I598" s="93">
        <v>25830000233000</v>
      </c>
      <c r="J598" s="36" t="str">
        <f>VLOOKUP(I598,'Nom Ceges'!A:B,2,FALSE)</f>
        <v>OR.ADM.MATEMÀTIQUES</v>
      </c>
      <c r="K598" s="105">
        <v>45134</v>
      </c>
      <c r="L598" s="94" t="s">
        <v>137</v>
      </c>
      <c r="M598" s="94" t="s">
        <v>138</v>
      </c>
    </row>
    <row r="599" spans="1:13" customFormat="1" ht="14.4" x14ac:dyDescent="0.3">
      <c r="A599" s="90" t="s">
        <v>164</v>
      </c>
      <c r="B599" s="90" t="s">
        <v>140</v>
      </c>
      <c r="C599" s="90" t="s">
        <v>141</v>
      </c>
      <c r="D599" s="90" t="s">
        <v>142</v>
      </c>
      <c r="E599" s="90" t="s">
        <v>3754</v>
      </c>
      <c r="F599" s="91">
        <v>45138</v>
      </c>
      <c r="G599" s="3">
        <v>-344.98</v>
      </c>
      <c r="H599" s="90"/>
      <c r="I599" s="93">
        <v>25830000233000</v>
      </c>
      <c r="J599" s="36" t="str">
        <f>VLOOKUP(I599,'Nom Ceges'!A:B,2,FALSE)</f>
        <v>OR.ADM.MATEMÀTIQUES</v>
      </c>
      <c r="K599" s="105">
        <v>45139</v>
      </c>
      <c r="L599" s="94" t="s">
        <v>137</v>
      </c>
      <c r="M599" s="94" t="s">
        <v>204</v>
      </c>
    </row>
    <row r="600" spans="1:13" customFormat="1" ht="14.4" x14ac:dyDescent="0.3">
      <c r="A600" s="90" t="s">
        <v>154</v>
      </c>
      <c r="B600" s="90" t="s">
        <v>608</v>
      </c>
      <c r="C600" s="90" t="s">
        <v>609</v>
      </c>
      <c r="D600" s="90" t="s">
        <v>610</v>
      </c>
      <c r="E600" s="90" t="s">
        <v>611</v>
      </c>
      <c r="F600" s="91">
        <v>43889</v>
      </c>
      <c r="G600" s="3">
        <v>92.7</v>
      </c>
      <c r="H600" s="90"/>
      <c r="I600" s="93" t="s">
        <v>612</v>
      </c>
      <c r="J600" s="36" t="str">
        <f>VLOOKUP(I600,'Nom Ceges'!A:B,2,FALSE)</f>
        <v>F.MATEMÀTIQUES</v>
      </c>
      <c r="K600" s="105">
        <v>44986</v>
      </c>
      <c r="L600" s="94" t="s">
        <v>137</v>
      </c>
      <c r="M600" s="94" t="s">
        <v>138</v>
      </c>
    </row>
    <row r="601" spans="1:13" customFormat="1" ht="14.4" x14ac:dyDescent="0.3">
      <c r="A601" s="90" t="s">
        <v>164</v>
      </c>
      <c r="B601" s="90" t="s">
        <v>283</v>
      </c>
      <c r="C601" s="90" t="s">
        <v>284</v>
      </c>
      <c r="D601" s="90" t="s">
        <v>285</v>
      </c>
      <c r="E601" s="90" t="s">
        <v>3533</v>
      </c>
      <c r="F601" s="91">
        <v>45183</v>
      </c>
      <c r="G601" s="3">
        <v>124.99</v>
      </c>
      <c r="H601" s="90"/>
      <c r="I601" s="93" t="s">
        <v>378</v>
      </c>
      <c r="J601" s="36" t="str">
        <f>VLOOKUP(I601,'Nom Ceges'!A:B,2,FALSE)</f>
        <v>DEP. MATEMÀT. I INF.</v>
      </c>
      <c r="K601" s="105">
        <v>45183</v>
      </c>
      <c r="L601" s="94" t="s">
        <v>171</v>
      </c>
      <c r="M601" s="94" t="s">
        <v>138</v>
      </c>
    </row>
    <row r="602" spans="1:13" customFormat="1" ht="14.4" x14ac:dyDescent="0.3">
      <c r="A602" s="90" t="s">
        <v>165</v>
      </c>
      <c r="B602" s="90" t="s">
        <v>166</v>
      </c>
      <c r="C602" s="90" t="s">
        <v>167</v>
      </c>
      <c r="D602" s="90" t="s">
        <v>168</v>
      </c>
      <c r="E602" s="90" t="s">
        <v>169</v>
      </c>
      <c r="F602" s="91">
        <v>43269</v>
      </c>
      <c r="G602" s="3">
        <v>71.39</v>
      </c>
      <c r="H602" s="90"/>
      <c r="I602" s="93" t="s">
        <v>170</v>
      </c>
      <c r="J602" s="36" t="str">
        <f>VLOOKUP(I602,'Nom Ceges'!A:B,2,FALSE)</f>
        <v>INSTITUT MATEMÀTICA</v>
      </c>
      <c r="K602" s="105">
        <v>43490</v>
      </c>
      <c r="L602" s="94" t="s">
        <v>171</v>
      </c>
      <c r="M602" s="94" t="s">
        <v>138</v>
      </c>
    </row>
    <row r="603" spans="1:13" customFormat="1" ht="14.4" x14ac:dyDescent="0.3">
      <c r="A603" s="90" t="s">
        <v>151</v>
      </c>
      <c r="B603" s="90" t="s">
        <v>177</v>
      </c>
      <c r="C603" s="90" t="s">
        <v>178</v>
      </c>
      <c r="D603" s="90" t="s">
        <v>179</v>
      </c>
      <c r="E603" s="90" t="s">
        <v>180</v>
      </c>
      <c r="F603" s="91">
        <v>43556</v>
      </c>
      <c r="G603" s="3">
        <v>263.3</v>
      </c>
      <c r="H603" s="90"/>
      <c r="I603" s="93" t="s">
        <v>170</v>
      </c>
      <c r="J603" s="36" t="str">
        <f>VLOOKUP(I603,'Nom Ceges'!A:B,2,FALSE)</f>
        <v>INSTITUT MATEMÀTICA</v>
      </c>
      <c r="K603" s="105">
        <v>43822</v>
      </c>
      <c r="L603" s="94" t="s">
        <v>171</v>
      </c>
      <c r="M603" s="94" t="s">
        <v>138</v>
      </c>
    </row>
    <row r="604" spans="1:13" customFormat="1" ht="14.4" x14ac:dyDescent="0.3">
      <c r="A604" s="90" t="s">
        <v>151</v>
      </c>
      <c r="B604" s="90" t="s">
        <v>182</v>
      </c>
      <c r="C604" s="90" t="s">
        <v>183</v>
      </c>
      <c r="D604" s="90" t="s">
        <v>184</v>
      </c>
      <c r="E604" s="90" t="s">
        <v>185</v>
      </c>
      <c r="F604" s="91">
        <v>43819</v>
      </c>
      <c r="G604" s="3">
        <v>80</v>
      </c>
      <c r="H604" s="90" t="s">
        <v>186</v>
      </c>
      <c r="I604" s="93" t="s">
        <v>170</v>
      </c>
      <c r="J604" s="36" t="str">
        <f>VLOOKUP(I604,'Nom Ceges'!A:B,2,FALSE)</f>
        <v>INSTITUT MATEMÀTICA</v>
      </c>
      <c r="K604" s="105">
        <v>43872</v>
      </c>
      <c r="L604" s="94" t="s">
        <v>171</v>
      </c>
      <c r="M604" s="94" t="s">
        <v>138</v>
      </c>
    </row>
    <row r="605" spans="1:13" customFormat="1" ht="14.4" x14ac:dyDescent="0.3">
      <c r="A605" s="90" t="s">
        <v>151</v>
      </c>
      <c r="B605" s="90" t="s">
        <v>212</v>
      </c>
      <c r="C605" s="90" t="s">
        <v>213</v>
      </c>
      <c r="D605" s="90" t="s">
        <v>214</v>
      </c>
      <c r="E605" s="90" t="s">
        <v>215</v>
      </c>
      <c r="F605" s="91">
        <v>43623</v>
      </c>
      <c r="G605" s="3">
        <v>431.48</v>
      </c>
      <c r="H605" s="90"/>
      <c r="I605" s="93" t="s">
        <v>170</v>
      </c>
      <c r="J605" s="36" t="str">
        <f>VLOOKUP(I605,'Nom Ceges'!A:B,2,FALSE)</f>
        <v>INSTITUT MATEMÀTICA</v>
      </c>
      <c r="K605" s="105">
        <v>44250</v>
      </c>
      <c r="L605" s="94" t="s">
        <v>171</v>
      </c>
      <c r="M605" s="94" t="s">
        <v>138</v>
      </c>
    </row>
    <row r="606" spans="1:13" customFormat="1" ht="14.4" x14ac:dyDescent="0.3">
      <c r="A606" s="90" t="s">
        <v>132</v>
      </c>
      <c r="B606" s="90" t="s">
        <v>251</v>
      </c>
      <c r="C606" s="90" t="s">
        <v>252</v>
      </c>
      <c r="D606" s="90"/>
      <c r="E606" s="90" t="s">
        <v>253</v>
      </c>
      <c r="F606" s="91">
        <v>44540</v>
      </c>
      <c r="G606" s="3">
        <v>1150</v>
      </c>
      <c r="H606" s="90"/>
      <c r="I606" s="93" t="s">
        <v>170</v>
      </c>
      <c r="J606" s="36" t="str">
        <f>VLOOKUP(I606,'Nom Ceges'!A:B,2,FALSE)</f>
        <v>INSTITUT MATEMÀTICA</v>
      </c>
      <c r="K606" s="105">
        <v>44553</v>
      </c>
      <c r="L606" s="94" t="s">
        <v>171</v>
      </c>
      <c r="M606" s="94" t="s">
        <v>138</v>
      </c>
    </row>
    <row r="607" spans="1:13" customFormat="1" ht="14.4" x14ac:dyDescent="0.3">
      <c r="A607" s="90"/>
      <c r="B607" s="90"/>
      <c r="C607" s="90"/>
      <c r="D607" s="90"/>
      <c r="E607" s="90"/>
      <c r="F607" s="91"/>
      <c r="G607" s="3"/>
      <c r="H607" s="90"/>
      <c r="I607" s="93"/>
      <c r="J607" s="36"/>
      <c r="K607" s="105"/>
      <c r="L607" s="94"/>
      <c r="M607" s="94"/>
    </row>
    <row r="608" spans="1:13" customFormat="1" ht="14.4" x14ac:dyDescent="0.3">
      <c r="A608" s="37" t="s">
        <v>852</v>
      </c>
      <c r="B608" s="90"/>
      <c r="C608" s="90"/>
      <c r="D608" s="90"/>
      <c r="E608" s="90"/>
      <c r="F608" s="91"/>
      <c r="G608" s="3"/>
      <c r="H608" s="90"/>
      <c r="I608" s="93"/>
      <c r="J608" s="36"/>
      <c r="K608" s="105"/>
      <c r="L608" s="94"/>
      <c r="M608" s="94"/>
    </row>
    <row r="609" spans="1:13" customFormat="1" ht="14.4" x14ac:dyDescent="0.3">
      <c r="A609" s="90"/>
      <c r="B609" s="90"/>
      <c r="C609" s="90"/>
      <c r="D609" s="90"/>
      <c r="E609" s="90"/>
      <c r="F609" s="91"/>
      <c r="G609" s="3"/>
      <c r="H609" s="90"/>
      <c r="I609" s="93"/>
      <c r="J609" s="36"/>
      <c r="K609" s="105"/>
      <c r="L609" s="94"/>
      <c r="M609" s="94"/>
    </row>
    <row r="610" spans="1:13" customFormat="1" ht="14.4" x14ac:dyDescent="0.3">
      <c r="A610" s="90" t="s">
        <v>164</v>
      </c>
      <c r="B610" s="90" t="s">
        <v>140</v>
      </c>
      <c r="C610" s="90" t="s">
        <v>141</v>
      </c>
      <c r="D610" s="90" t="s">
        <v>142</v>
      </c>
      <c r="E610" s="90" t="s">
        <v>3077</v>
      </c>
      <c r="F610" s="91">
        <v>45107</v>
      </c>
      <c r="G610" s="3">
        <v>-9.65</v>
      </c>
      <c r="H610" s="90"/>
      <c r="I610" s="93" t="s">
        <v>474</v>
      </c>
      <c r="J610" s="36" t="str">
        <f>VLOOKUP(I610,'Nom Ceges'!A:B,2,FALSE)</f>
        <v>DEP.NUTRICIÓ, CC.DE</v>
      </c>
      <c r="K610" s="105">
        <v>45108</v>
      </c>
      <c r="L610" s="94" t="s">
        <v>137</v>
      </c>
      <c r="M610" s="94" t="s">
        <v>204</v>
      </c>
    </row>
    <row r="611" spans="1:13" customFormat="1" ht="14.4" x14ac:dyDescent="0.3">
      <c r="A611" s="90" t="s">
        <v>164</v>
      </c>
      <c r="B611" s="90" t="s">
        <v>402</v>
      </c>
      <c r="C611" s="90" t="s">
        <v>403</v>
      </c>
      <c r="D611" s="90" t="s">
        <v>404</v>
      </c>
      <c r="E611" s="90" t="s">
        <v>3477</v>
      </c>
      <c r="F611" s="91">
        <v>45175</v>
      </c>
      <c r="G611" s="3">
        <v>881.33</v>
      </c>
      <c r="H611" s="90"/>
      <c r="I611" s="93" t="s">
        <v>474</v>
      </c>
      <c r="J611" s="36" t="str">
        <f>VLOOKUP(I611,'Nom Ceges'!A:B,2,FALSE)</f>
        <v>DEP.NUTRICIÓ, CC.DE</v>
      </c>
      <c r="K611" s="105">
        <v>45176</v>
      </c>
      <c r="L611" s="94" t="s">
        <v>137</v>
      </c>
      <c r="M611" s="94" t="s">
        <v>138</v>
      </c>
    </row>
    <row r="612" spans="1:13" customFormat="1" ht="14.4" x14ac:dyDescent="0.3">
      <c r="A612" s="90" t="s">
        <v>164</v>
      </c>
      <c r="B612" s="90" t="s">
        <v>402</v>
      </c>
      <c r="C612" s="90" t="s">
        <v>403</v>
      </c>
      <c r="D612" s="90" t="s">
        <v>404</v>
      </c>
      <c r="E612" s="90" t="s">
        <v>3493</v>
      </c>
      <c r="F612" s="91">
        <v>45177</v>
      </c>
      <c r="G612" s="3">
        <v>1560.08</v>
      </c>
      <c r="H612" s="90"/>
      <c r="I612" s="93" t="s">
        <v>474</v>
      </c>
      <c r="J612" s="36" t="str">
        <f>VLOOKUP(I612,'Nom Ceges'!A:B,2,FALSE)</f>
        <v>DEP.NUTRICIÓ, CC.DE</v>
      </c>
      <c r="K612" s="105">
        <v>45178</v>
      </c>
      <c r="L612" s="94" t="s">
        <v>137</v>
      </c>
      <c r="M612" s="94" t="s">
        <v>138</v>
      </c>
    </row>
    <row r="613" spans="1:13" customFormat="1" ht="14.4" x14ac:dyDescent="0.3">
      <c r="A613" s="90" t="s">
        <v>164</v>
      </c>
      <c r="B613" s="90" t="s">
        <v>677</v>
      </c>
      <c r="C613" s="90" t="s">
        <v>678</v>
      </c>
      <c r="D613" s="90" t="s">
        <v>679</v>
      </c>
      <c r="E613" s="90" t="s">
        <v>3598</v>
      </c>
      <c r="F613" s="91">
        <v>45189</v>
      </c>
      <c r="G613" s="3">
        <v>3158.1</v>
      </c>
      <c r="H613" s="90" t="s">
        <v>3599</v>
      </c>
      <c r="I613" s="93" t="s">
        <v>474</v>
      </c>
      <c r="J613" s="36" t="str">
        <f>VLOOKUP(I613,'Nom Ceges'!A:B,2,FALSE)</f>
        <v>DEP.NUTRICIÓ, CC.DE</v>
      </c>
      <c r="K613" s="105">
        <v>45189</v>
      </c>
      <c r="L613" s="94" t="s">
        <v>137</v>
      </c>
      <c r="M613" s="94" t="s">
        <v>138</v>
      </c>
    </row>
    <row r="614" spans="1:13" customFormat="1" ht="14.4" x14ac:dyDescent="0.3">
      <c r="A614" s="90" t="s">
        <v>164</v>
      </c>
      <c r="B614" s="90" t="s">
        <v>402</v>
      </c>
      <c r="C614" s="90" t="s">
        <v>403</v>
      </c>
      <c r="D614" s="90" t="s">
        <v>404</v>
      </c>
      <c r="E614" s="90" t="s">
        <v>3629</v>
      </c>
      <c r="F614" s="91">
        <v>45190</v>
      </c>
      <c r="G614" s="3">
        <v>147.05000000000001</v>
      </c>
      <c r="H614" s="90"/>
      <c r="I614" s="93" t="s">
        <v>474</v>
      </c>
      <c r="J614" s="36" t="str">
        <f>VLOOKUP(I614,'Nom Ceges'!A:B,2,FALSE)</f>
        <v>DEP.NUTRICIÓ, CC.DE</v>
      </c>
      <c r="K614" s="105">
        <v>45191</v>
      </c>
      <c r="L614" s="94" t="s">
        <v>137</v>
      </c>
      <c r="M614" s="94" t="s">
        <v>138</v>
      </c>
    </row>
    <row r="615" spans="1:13" customFormat="1" ht="14.4" x14ac:dyDescent="0.3">
      <c r="A615" s="90" t="s">
        <v>164</v>
      </c>
      <c r="B615" s="90" t="s">
        <v>402</v>
      </c>
      <c r="C615" s="90" t="s">
        <v>403</v>
      </c>
      <c r="D615" s="90" t="s">
        <v>404</v>
      </c>
      <c r="E615" s="90" t="s">
        <v>3630</v>
      </c>
      <c r="F615" s="91">
        <v>45190</v>
      </c>
      <c r="G615" s="3">
        <v>146.38</v>
      </c>
      <c r="H615" s="90"/>
      <c r="I615" s="93" t="s">
        <v>474</v>
      </c>
      <c r="J615" s="36" t="str">
        <f>VLOOKUP(I615,'Nom Ceges'!A:B,2,FALSE)</f>
        <v>DEP.NUTRICIÓ, CC.DE</v>
      </c>
      <c r="K615" s="105">
        <v>45191</v>
      </c>
      <c r="L615" s="94" t="s">
        <v>137</v>
      </c>
      <c r="M615" s="94" t="s">
        <v>138</v>
      </c>
    </row>
    <row r="616" spans="1:13" customFormat="1" ht="14.4" x14ac:dyDescent="0.3">
      <c r="A616" s="90" t="s">
        <v>164</v>
      </c>
      <c r="B616" s="90" t="s">
        <v>402</v>
      </c>
      <c r="C616" s="90" t="s">
        <v>403</v>
      </c>
      <c r="D616" s="90" t="s">
        <v>404</v>
      </c>
      <c r="E616" s="90" t="s">
        <v>3631</v>
      </c>
      <c r="F616" s="91">
        <v>45190</v>
      </c>
      <c r="G616" s="3">
        <v>146.38</v>
      </c>
      <c r="H616" s="90"/>
      <c r="I616" s="93" t="s">
        <v>474</v>
      </c>
      <c r="J616" s="36" t="str">
        <f>VLOOKUP(I616,'Nom Ceges'!A:B,2,FALSE)</f>
        <v>DEP.NUTRICIÓ, CC.DE</v>
      </c>
      <c r="K616" s="105">
        <v>45191</v>
      </c>
      <c r="L616" s="94" t="s">
        <v>137</v>
      </c>
      <c r="M616" s="94" t="s">
        <v>138</v>
      </c>
    </row>
    <row r="617" spans="1:13" customFormat="1" ht="14.4" x14ac:dyDescent="0.3">
      <c r="A617" s="90" t="s">
        <v>164</v>
      </c>
      <c r="B617" s="90" t="s">
        <v>402</v>
      </c>
      <c r="C617" s="90" t="s">
        <v>403</v>
      </c>
      <c r="D617" s="90" t="s">
        <v>404</v>
      </c>
      <c r="E617" s="90" t="s">
        <v>3841</v>
      </c>
      <c r="F617" s="91">
        <v>45190</v>
      </c>
      <c r="G617" s="3">
        <v>200.98</v>
      </c>
      <c r="H617" s="90"/>
      <c r="I617" s="93" t="s">
        <v>474</v>
      </c>
      <c r="J617" s="36" t="str">
        <f>VLOOKUP(I617,'Nom Ceges'!A:B,2,FALSE)</f>
        <v>DEP.NUTRICIÓ, CC.DE</v>
      </c>
      <c r="K617" s="105">
        <v>45191</v>
      </c>
      <c r="L617" s="94" t="s">
        <v>137</v>
      </c>
      <c r="M617" s="94" t="s">
        <v>138</v>
      </c>
    </row>
    <row r="618" spans="1:13" customFormat="1" ht="14.4" x14ac:dyDescent="0.3">
      <c r="A618" s="90" t="s">
        <v>164</v>
      </c>
      <c r="B618" s="90" t="s">
        <v>397</v>
      </c>
      <c r="C618" s="90" t="s">
        <v>398</v>
      </c>
      <c r="D618" s="90" t="s">
        <v>399</v>
      </c>
      <c r="E618" s="90" t="s">
        <v>3711</v>
      </c>
      <c r="F618" s="91">
        <v>45199</v>
      </c>
      <c r="G618" s="3">
        <v>811.05</v>
      </c>
      <c r="H618" s="90" t="s">
        <v>3351</v>
      </c>
      <c r="I618" s="93" t="s">
        <v>474</v>
      </c>
      <c r="J618" s="36" t="str">
        <f>VLOOKUP(I618,'Nom Ceges'!A:B,2,FALSE)</f>
        <v>DEP.NUTRICIÓ, CC.DE</v>
      </c>
      <c r="K618" s="105">
        <v>45199</v>
      </c>
      <c r="L618" s="94" t="s">
        <v>137</v>
      </c>
      <c r="M618" s="94" t="s">
        <v>138</v>
      </c>
    </row>
    <row r="619" spans="1:13" customFormat="1" ht="14.4" x14ac:dyDescent="0.3">
      <c r="A619" s="90" t="s">
        <v>164</v>
      </c>
      <c r="B619" s="90" t="s">
        <v>3475</v>
      </c>
      <c r="C619" s="90" t="s">
        <v>3476</v>
      </c>
      <c r="D619" s="90"/>
      <c r="E619" s="90" t="s">
        <v>3809</v>
      </c>
      <c r="F619" s="91">
        <v>45107</v>
      </c>
      <c r="G619" s="3">
        <v>342</v>
      </c>
      <c r="H619" s="90" t="s">
        <v>3810</v>
      </c>
      <c r="I619" s="93" t="s">
        <v>564</v>
      </c>
      <c r="J619" s="36" t="str">
        <f>VLOOKUP(I619,'Nom Ceges'!A:B,2,FALSE)</f>
        <v>DEP. BIOQ. I FISIOLO</v>
      </c>
      <c r="K619" s="105">
        <v>45114</v>
      </c>
      <c r="L619" s="94" t="s">
        <v>137</v>
      </c>
      <c r="M619" s="94" t="s">
        <v>138</v>
      </c>
    </row>
    <row r="620" spans="1:13" customFormat="1" ht="14.4" x14ac:dyDescent="0.3">
      <c r="A620" s="90" t="s">
        <v>164</v>
      </c>
      <c r="B620" s="90" t="s">
        <v>263</v>
      </c>
      <c r="C620" s="90" t="s">
        <v>264</v>
      </c>
      <c r="D620" s="90" t="s">
        <v>265</v>
      </c>
      <c r="E620" s="90" t="s">
        <v>3544</v>
      </c>
      <c r="F620" s="91">
        <v>45183</v>
      </c>
      <c r="G620" s="3">
        <v>389.67</v>
      </c>
      <c r="H620" s="90" t="s">
        <v>3545</v>
      </c>
      <c r="I620" s="93" t="s">
        <v>564</v>
      </c>
      <c r="J620" s="36" t="str">
        <f>VLOOKUP(I620,'Nom Ceges'!A:B,2,FALSE)</f>
        <v>DEP. BIOQ. I FISIOLO</v>
      </c>
      <c r="K620" s="105">
        <v>45183</v>
      </c>
      <c r="L620" s="94" t="s">
        <v>137</v>
      </c>
      <c r="M620" s="94" t="s">
        <v>138</v>
      </c>
    </row>
    <row r="621" spans="1:13" customFormat="1" ht="14.4" x14ac:dyDescent="0.3">
      <c r="A621" s="90" t="s">
        <v>164</v>
      </c>
      <c r="B621" s="90" t="s">
        <v>402</v>
      </c>
      <c r="C621" s="90" t="s">
        <v>403</v>
      </c>
      <c r="D621" s="90" t="s">
        <v>404</v>
      </c>
      <c r="E621" s="90" t="s">
        <v>3415</v>
      </c>
      <c r="F621" s="91">
        <v>45167</v>
      </c>
      <c r="G621" s="3">
        <v>1302.79</v>
      </c>
      <c r="H621" s="90"/>
      <c r="I621" s="93" t="s">
        <v>709</v>
      </c>
      <c r="J621" s="36" t="str">
        <f>VLOOKUP(I621,'Nom Ceges'!A:B,2,FALSE)</f>
        <v>DEP. BIOL. SANITAT</v>
      </c>
      <c r="K621" s="105">
        <v>45168</v>
      </c>
      <c r="L621" s="94" t="s">
        <v>137</v>
      </c>
      <c r="M621" s="94" t="s">
        <v>138</v>
      </c>
    </row>
    <row r="622" spans="1:13" customFormat="1" ht="14.4" x14ac:dyDescent="0.3">
      <c r="A622" s="90"/>
      <c r="B622" s="90"/>
      <c r="C622" s="90"/>
      <c r="D622" s="90"/>
      <c r="E622" s="90"/>
      <c r="F622" s="91"/>
      <c r="G622" s="3"/>
      <c r="H622" s="90"/>
      <c r="I622" s="93"/>
      <c r="J622" s="36"/>
      <c r="K622" s="105"/>
      <c r="L622" s="94"/>
      <c r="M622" s="94"/>
    </row>
    <row r="623" spans="1:13" customFormat="1" ht="14.4" x14ac:dyDescent="0.3">
      <c r="A623" s="37" t="s">
        <v>865</v>
      </c>
      <c r="B623" s="90"/>
      <c r="C623" s="90"/>
      <c r="D623" s="90"/>
      <c r="E623" s="90"/>
      <c r="F623" s="91"/>
      <c r="G623" s="3"/>
      <c r="H623" s="90"/>
      <c r="I623" s="93"/>
      <c r="J623" s="36"/>
      <c r="K623" s="105"/>
      <c r="L623" s="94"/>
      <c r="M623" s="94"/>
    </row>
    <row r="624" spans="1:13" customFormat="1" ht="14.4" x14ac:dyDescent="0.3">
      <c r="A624" s="90"/>
      <c r="B624" s="90"/>
      <c r="C624" s="90"/>
      <c r="D624" s="90"/>
      <c r="E624" s="90"/>
      <c r="F624" s="91"/>
      <c r="G624" s="3"/>
      <c r="H624" s="90"/>
      <c r="I624" s="93"/>
      <c r="J624" s="36"/>
      <c r="K624" s="105"/>
      <c r="L624" s="94"/>
      <c r="M624" s="94"/>
    </row>
    <row r="625" spans="1:13" customFormat="1" ht="14.4" x14ac:dyDescent="0.3">
      <c r="A625" s="90" t="s">
        <v>164</v>
      </c>
      <c r="B625" s="90" t="s">
        <v>140</v>
      </c>
      <c r="C625" s="90" t="s">
        <v>141</v>
      </c>
      <c r="D625" s="90" t="s">
        <v>142</v>
      </c>
      <c r="E625" s="90" t="s">
        <v>3863</v>
      </c>
      <c r="F625" s="91">
        <v>45194</v>
      </c>
      <c r="G625" s="3">
        <v>157.38</v>
      </c>
      <c r="H625" s="90"/>
      <c r="I625" s="93">
        <v>26030000256000</v>
      </c>
      <c r="J625" s="36" t="str">
        <f>VLOOKUP(I625,'Nom Ceges'!A:B,2,FALSE)</f>
        <v>ADM. MEDICINA</v>
      </c>
      <c r="K625" s="105">
        <v>45195</v>
      </c>
      <c r="L625" s="94" t="s">
        <v>171</v>
      </c>
      <c r="M625" s="94" t="s">
        <v>138</v>
      </c>
    </row>
    <row r="626" spans="1:13" customFormat="1" ht="14.4" x14ac:dyDescent="0.3">
      <c r="A626" s="90" t="s">
        <v>164</v>
      </c>
      <c r="B626" s="90" t="s">
        <v>140</v>
      </c>
      <c r="C626" s="90" t="s">
        <v>141</v>
      </c>
      <c r="D626" s="90" t="s">
        <v>142</v>
      </c>
      <c r="E626" s="90" t="s">
        <v>3864</v>
      </c>
      <c r="F626" s="91">
        <v>45194</v>
      </c>
      <c r="G626" s="3">
        <v>57.75</v>
      </c>
      <c r="H626" s="90"/>
      <c r="I626" s="93">
        <v>26030000256000</v>
      </c>
      <c r="J626" s="36" t="str">
        <f>VLOOKUP(I626,'Nom Ceges'!A:B,2,FALSE)</f>
        <v>ADM. MEDICINA</v>
      </c>
      <c r="K626" s="105">
        <v>45195</v>
      </c>
      <c r="L626" s="94" t="s">
        <v>171</v>
      </c>
      <c r="M626" s="94" t="s">
        <v>138</v>
      </c>
    </row>
    <row r="627" spans="1:13" customFormat="1" ht="14.4" x14ac:dyDescent="0.3">
      <c r="A627" s="90" t="s">
        <v>164</v>
      </c>
      <c r="B627" s="90" t="s">
        <v>140</v>
      </c>
      <c r="C627" s="90" t="s">
        <v>141</v>
      </c>
      <c r="D627" s="90" t="s">
        <v>142</v>
      </c>
      <c r="E627" s="90" t="s">
        <v>3865</v>
      </c>
      <c r="F627" s="91">
        <v>45194</v>
      </c>
      <c r="G627" s="3">
        <v>57.75</v>
      </c>
      <c r="H627" s="90"/>
      <c r="I627" s="93">
        <v>26030000256000</v>
      </c>
      <c r="J627" s="36" t="str">
        <f>VLOOKUP(I627,'Nom Ceges'!A:B,2,FALSE)</f>
        <v>ADM. MEDICINA</v>
      </c>
      <c r="K627" s="105">
        <v>45195</v>
      </c>
      <c r="L627" s="94" t="s">
        <v>171</v>
      </c>
      <c r="M627" s="94" t="s">
        <v>138</v>
      </c>
    </row>
    <row r="628" spans="1:13" customFormat="1" ht="14.4" x14ac:dyDescent="0.3">
      <c r="A628" s="90" t="s">
        <v>164</v>
      </c>
      <c r="B628" s="90" t="s">
        <v>140</v>
      </c>
      <c r="C628" s="90" t="s">
        <v>141</v>
      </c>
      <c r="D628" s="90" t="s">
        <v>142</v>
      </c>
      <c r="E628" s="90" t="s">
        <v>3866</v>
      </c>
      <c r="F628" s="91">
        <v>45197</v>
      </c>
      <c r="G628" s="3">
        <v>68.45</v>
      </c>
      <c r="H628" s="90"/>
      <c r="I628" s="93">
        <v>26030000256000</v>
      </c>
      <c r="J628" s="36" t="str">
        <f>VLOOKUP(I628,'Nom Ceges'!A:B,2,FALSE)</f>
        <v>ADM. MEDICINA</v>
      </c>
      <c r="K628" s="105">
        <v>45198</v>
      </c>
      <c r="L628" s="94" t="s">
        <v>171</v>
      </c>
      <c r="M628" s="94" t="s">
        <v>138</v>
      </c>
    </row>
    <row r="629" spans="1:13" customFormat="1" ht="14.4" x14ac:dyDescent="0.3">
      <c r="A629" s="90" t="s">
        <v>164</v>
      </c>
      <c r="B629" s="90" t="s">
        <v>140</v>
      </c>
      <c r="C629" s="90" t="s">
        <v>141</v>
      </c>
      <c r="D629" s="90" t="s">
        <v>142</v>
      </c>
      <c r="E629" s="90" t="s">
        <v>3867</v>
      </c>
      <c r="F629" s="91">
        <v>45197</v>
      </c>
      <c r="G629" s="3">
        <v>87</v>
      </c>
      <c r="H629" s="90"/>
      <c r="I629" s="93">
        <v>26030000256000</v>
      </c>
      <c r="J629" s="36" t="str">
        <f>VLOOKUP(I629,'Nom Ceges'!A:B,2,FALSE)</f>
        <v>ADM. MEDICINA</v>
      </c>
      <c r="K629" s="105">
        <v>45198</v>
      </c>
      <c r="L629" s="94" t="s">
        <v>171</v>
      </c>
      <c r="M629" s="94" t="s">
        <v>138</v>
      </c>
    </row>
    <row r="630" spans="1:13" customFormat="1" ht="14.4" x14ac:dyDescent="0.3">
      <c r="A630" s="90" t="s">
        <v>139</v>
      </c>
      <c r="B630" s="90" t="s">
        <v>391</v>
      </c>
      <c r="C630" s="90" t="s">
        <v>392</v>
      </c>
      <c r="D630" s="90" t="s">
        <v>393</v>
      </c>
      <c r="E630" s="90" t="s">
        <v>394</v>
      </c>
      <c r="F630" s="91">
        <v>44834</v>
      </c>
      <c r="G630" s="3">
        <v>166.62</v>
      </c>
      <c r="H630" s="90"/>
      <c r="I630" s="93">
        <v>26030000259000</v>
      </c>
      <c r="J630" s="36" t="str">
        <f>VLOOKUP(I630,'Nom Ceges'!A:B,2,FALSE)</f>
        <v>OR.ADM.MEDICINA</v>
      </c>
      <c r="K630" s="105">
        <v>44840</v>
      </c>
      <c r="L630" s="94" t="s">
        <v>137</v>
      </c>
      <c r="M630" s="94" t="s">
        <v>138</v>
      </c>
    </row>
    <row r="631" spans="1:13" customFormat="1" ht="14.4" x14ac:dyDescent="0.3">
      <c r="A631" s="90" t="s">
        <v>164</v>
      </c>
      <c r="B631" s="90" t="s">
        <v>283</v>
      </c>
      <c r="C631" s="90" t="s">
        <v>284</v>
      </c>
      <c r="D631" s="90" t="s">
        <v>285</v>
      </c>
      <c r="E631" s="90" t="s">
        <v>473</v>
      </c>
      <c r="F631" s="91">
        <v>44928</v>
      </c>
      <c r="G631" s="3">
        <v>271.98</v>
      </c>
      <c r="H631" s="90"/>
      <c r="I631" s="93">
        <v>26030000259000</v>
      </c>
      <c r="J631" s="36" t="str">
        <f>VLOOKUP(I631,'Nom Ceges'!A:B,2,FALSE)</f>
        <v>OR.ADM.MEDICINA</v>
      </c>
      <c r="K631" s="105">
        <v>44928</v>
      </c>
      <c r="L631" s="94" t="s">
        <v>137</v>
      </c>
      <c r="M631" s="94" t="s">
        <v>138</v>
      </c>
    </row>
    <row r="632" spans="1:13" customFormat="1" ht="14.4" x14ac:dyDescent="0.3">
      <c r="A632" s="90" t="s">
        <v>164</v>
      </c>
      <c r="B632" s="90" t="s">
        <v>232</v>
      </c>
      <c r="C632" s="90" t="s">
        <v>233</v>
      </c>
      <c r="D632" s="90"/>
      <c r="E632" s="90" t="s">
        <v>2848</v>
      </c>
      <c r="F632" s="91">
        <v>45062</v>
      </c>
      <c r="G632" s="3">
        <v>390.81</v>
      </c>
      <c r="H632" s="90"/>
      <c r="I632" s="93">
        <v>26030000259000</v>
      </c>
      <c r="J632" s="36" t="str">
        <f>VLOOKUP(I632,'Nom Ceges'!A:B,2,FALSE)</f>
        <v>OR.ADM.MEDICINA</v>
      </c>
      <c r="K632" s="105">
        <v>45069</v>
      </c>
      <c r="L632" s="94" t="s">
        <v>137</v>
      </c>
      <c r="M632" s="94" t="s">
        <v>138</v>
      </c>
    </row>
    <row r="633" spans="1:13" customFormat="1" ht="14.4" x14ac:dyDescent="0.3">
      <c r="A633" s="90" t="s">
        <v>164</v>
      </c>
      <c r="B633" s="90" t="s">
        <v>198</v>
      </c>
      <c r="C633" s="90" t="s">
        <v>199</v>
      </c>
      <c r="D633" s="90" t="s">
        <v>200</v>
      </c>
      <c r="E633" s="90" t="s">
        <v>3789</v>
      </c>
      <c r="F633" s="91">
        <v>45016</v>
      </c>
      <c r="G633" s="3">
        <v>-163.52000000000001</v>
      </c>
      <c r="H633" s="90" t="s">
        <v>3790</v>
      </c>
      <c r="I633" s="93" t="s">
        <v>395</v>
      </c>
      <c r="J633" s="36" t="str">
        <f>VLOOKUP(I633,'Nom Ceges'!A:B,2,FALSE)</f>
        <v>UFIR MEDICINA CLINIC</v>
      </c>
      <c r="K633" s="105">
        <v>45020</v>
      </c>
      <c r="L633" s="94" t="s">
        <v>137</v>
      </c>
      <c r="M633" s="94" t="s">
        <v>204</v>
      </c>
    </row>
    <row r="634" spans="1:13" customFormat="1" ht="14.4" x14ac:dyDescent="0.3">
      <c r="A634" s="90" t="s">
        <v>164</v>
      </c>
      <c r="B634" s="90" t="s">
        <v>283</v>
      </c>
      <c r="C634" s="90" t="s">
        <v>284</v>
      </c>
      <c r="D634" s="90" t="s">
        <v>285</v>
      </c>
      <c r="E634" s="90" t="s">
        <v>3745</v>
      </c>
      <c r="F634" s="91">
        <v>45065</v>
      </c>
      <c r="G634" s="3">
        <v>214.98</v>
      </c>
      <c r="H634" s="90"/>
      <c r="I634" s="93" t="s">
        <v>395</v>
      </c>
      <c r="J634" s="36" t="str">
        <f>VLOOKUP(I634,'Nom Ceges'!A:B,2,FALSE)</f>
        <v>UFIR MEDICINA CLINIC</v>
      </c>
      <c r="K634" s="105">
        <v>45065</v>
      </c>
      <c r="L634" s="94" t="s">
        <v>137</v>
      </c>
      <c r="M634" s="94" t="s">
        <v>138</v>
      </c>
    </row>
    <row r="635" spans="1:13" customFormat="1" ht="14.4" x14ac:dyDescent="0.3">
      <c r="A635" s="90" t="s">
        <v>164</v>
      </c>
      <c r="B635" s="90" t="s">
        <v>140</v>
      </c>
      <c r="C635" s="90" t="s">
        <v>141</v>
      </c>
      <c r="D635" s="90" t="s">
        <v>142</v>
      </c>
      <c r="E635" s="90" t="s">
        <v>3856</v>
      </c>
      <c r="F635" s="91">
        <v>45106</v>
      </c>
      <c r="G635" s="3">
        <v>461.6</v>
      </c>
      <c r="H635" s="90"/>
      <c r="I635" s="93" t="s">
        <v>395</v>
      </c>
      <c r="J635" s="36" t="str">
        <f>VLOOKUP(I635,'Nom Ceges'!A:B,2,FALSE)</f>
        <v>UFIR MEDICINA CLINIC</v>
      </c>
      <c r="K635" s="105">
        <v>45107</v>
      </c>
      <c r="L635" s="94" t="s">
        <v>171</v>
      </c>
      <c r="M635" s="94" t="s">
        <v>138</v>
      </c>
    </row>
    <row r="636" spans="1:13" customFormat="1" ht="14.4" x14ac:dyDescent="0.3">
      <c r="A636" s="90" t="s">
        <v>164</v>
      </c>
      <c r="B636" s="90" t="s">
        <v>140</v>
      </c>
      <c r="C636" s="90" t="s">
        <v>141</v>
      </c>
      <c r="D636" s="90" t="s">
        <v>142</v>
      </c>
      <c r="E636" s="90" t="s">
        <v>3857</v>
      </c>
      <c r="F636" s="91">
        <v>45110</v>
      </c>
      <c r="G636" s="3">
        <v>-461.6</v>
      </c>
      <c r="H636" s="90"/>
      <c r="I636" s="93" t="s">
        <v>395</v>
      </c>
      <c r="J636" s="36" t="str">
        <f>VLOOKUP(I636,'Nom Ceges'!A:B,2,FALSE)</f>
        <v>UFIR MEDICINA CLINIC</v>
      </c>
      <c r="K636" s="105">
        <v>45111</v>
      </c>
      <c r="L636" s="94" t="s">
        <v>171</v>
      </c>
      <c r="M636" s="94" t="s">
        <v>204</v>
      </c>
    </row>
    <row r="637" spans="1:13" customFormat="1" ht="14.4" x14ac:dyDescent="0.3">
      <c r="A637" s="90" t="s">
        <v>164</v>
      </c>
      <c r="B637" s="90" t="s">
        <v>198</v>
      </c>
      <c r="C637" s="90" t="s">
        <v>199</v>
      </c>
      <c r="D637" s="90" t="s">
        <v>200</v>
      </c>
      <c r="E637" s="90" t="s">
        <v>3824</v>
      </c>
      <c r="F637" s="91">
        <v>45133</v>
      </c>
      <c r="G637" s="3">
        <v>-20.99</v>
      </c>
      <c r="H637" s="90" t="s">
        <v>3825</v>
      </c>
      <c r="I637" s="93" t="s">
        <v>395</v>
      </c>
      <c r="J637" s="36" t="str">
        <f>VLOOKUP(I637,'Nom Ceges'!A:B,2,FALSE)</f>
        <v>UFIR MEDICINA CLINIC</v>
      </c>
      <c r="K637" s="105">
        <v>45135</v>
      </c>
      <c r="L637" s="94" t="s">
        <v>137</v>
      </c>
      <c r="M637" s="94" t="s">
        <v>204</v>
      </c>
    </row>
    <row r="638" spans="1:13" customFormat="1" ht="14.4" x14ac:dyDescent="0.3">
      <c r="A638" s="90" t="s">
        <v>164</v>
      </c>
      <c r="B638" s="90" t="s">
        <v>198</v>
      </c>
      <c r="C638" s="90" t="s">
        <v>199</v>
      </c>
      <c r="D638" s="90" t="s">
        <v>200</v>
      </c>
      <c r="E638" s="90" t="s">
        <v>3826</v>
      </c>
      <c r="F638" s="91">
        <v>45133</v>
      </c>
      <c r="G638" s="3">
        <v>-24.24</v>
      </c>
      <c r="H638" s="90" t="s">
        <v>3827</v>
      </c>
      <c r="I638" s="93" t="s">
        <v>395</v>
      </c>
      <c r="J638" s="36" t="str">
        <f>VLOOKUP(I638,'Nom Ceges'!A:B,2,FALSE)</f>
        <v>UFIR MEDICINA CLINIC</v>
      </c>
      <c r="K638" s="105">
        <v>45135</v>
      </c>
      <c r="L638" s="94" t="s">
        <v>137</v>
      </c>
      <c r="M638" s="94" t="s">
        <v>204</v>
      </c>
    </row>
    <row r="639" spans="1:13" customFormat="1" ht="14.4" x14ac:dyDescent="0.3">
      <c r="A639" s="90" t="s">
        <v>164</v>
      </c>
      <c r="B639" s="90" t="s">
        <v>504</v>
      </c>
      <c r="C639" s="90" t="s">
        <v>505</v>
      </c>
      <c r="D639" s="90" t="s">
        <v>506</v>
      </c>
      <c r="E639" s="90" t="s">
        <v>3730</v>
      </c>
      <c r="F639" s="91">
        <v>45155</v>
      </c>
      <c r="G639" s="3">
        <v>386.33</v>
      </c>
      <c r="H639" s="90"/>
      <c r="I639" s="93" t="s">
        <v>395</v>
      </c>
      <c r="J639" s="36" t="str">
        <f>VLOOKUP(I639,'Nom Ceges'!A:B,2,FALSE)</f>
        <v>UFIR MEDICINA CLINIC</v>
      </c>
      <c r="K639" s="105">
        <v>45156</v>
      </c>
      <c r="L639" s="94" t="s">
        <v>137</v>
      </c>
      <c r="M639" s="94" t="s">
        <v>138</v>
      </c>
    </row>
    <row r="640" spans="1:13" customFormat="1" ht="14.4" x14ac:dyDescent="0.3">
      <c r="A640" s="90" t="s">
        <v>154</v>
      </c>
      <c r="B640" s="90" t="s">
        <v>3517</v>
      </c>
      <c r="C640" s="90" t="s">
        <v>3518</v>
      </c>
      <c r="D640" s="90"/>
      <c r="E640" s="90" t="s">
        <v>3519</v>
      </c>
      <c r="F640" s="91">
        <v>44184</v>
      </c>
      <c r="G640" s="3">
        <v>30.24</v>
      </c>
      <c r="H640" s="90"/>
      <c r="I640" s="93" t="s">
        <v>395</v>
      </c>
      <c r="J640" s="36" t="str">
        <f>VLOOKUP(I640,'Nom Ceges'!A:B,2,FALSE)</f>
        <v>UFIR MEDICINA CLINIC</v>
      </c>
      <c r="K640" s="105">
        <v>45182</v>
      </c>
      <c r="L640" s="94" t="s">
        <v>171</v>
      </c>
      <c r="M640" s="94" t="s">
        <v>138</v>
      </c>
    </row>
    <row r="641" spans="1:13" customFormat="1" ht="14.4" x14ac:dyDescent="0.3">
      <c r="A641" s="90" t="s">
        <v>139</v>
      </c>
      <c r="B641" s="90" t="s">
        <v>275</v>
      </c>
      <c r="C641" s="90" t="s">
        <v>276</v>
      </c>
      <c r="D641" s="90" t="s">
        <v>277</v>
      </c>
      <c r="E641" s="90" t="s">
        <v>278</v>
      </c>
      <c r="F641" s="91">
        <v>44636</v>
      </c>
      <c r="G641" s="3">
        <v>311.7</v>
      </c>
      <c r="H641" s="90" t="s">
        <v>279</v>
      </c>
      <c r="I641" s="93" t="s">
        <v>267</v>
      </c>
      <c r="J641" s="36" t="str">
        <f>VLOOKUP(I641,'Nom Ceges'!A:B,2,FALSE)</f>
        <v>DEPT. BIOMEDICINA</v>
      </c>
      <c r="K641" s="105">
        <v>44638</v>
      </c>
      <c r="L641" s="94" t="s">
        <v>137</v>
      </c>
      <c r="M641" s="94" t="s">
        <v>138</v>
      </c>
    </row>
    <row r="642" spans="1:13" customFormat="1" ht="14.4" x14ac:dyDescent="0.3">
      <c r="A642" s="90" t="s">
        <v>307</v>
      </c>
      <c r="B642" s="90" t="s">
        <v>308</v>
      </c>
      <c r="C642" s="90" t="s">
        <v>309</v>
      </c>
      <c r="D642" s="90" t="s">
        <v>310</v>
      </c>
      <c r="E642" s="90" t="s">
        <v>314</v>
      </c>
      <c r="F642" s="91">
        <v>42034</v>
      </c>
      <c r="G642" s="3">
        <v>305.07</v>
      </c>
      <c r="H642" s="90" t="s">
        <v>312</v>
      </c>
      <c r="I642" s="93" t="s">
        <v>267</v>
      </c>
      <c r="J642" s="36" t="str">
        <f>VLOOKUP(I642,'Nom Ceges'!A:B,2,FALSE)</f>
        <v>DEPT. BIOMEDICINA</v>
      </c>
      <c r="K642" s="105">
        <v>44687</v>
      </c>
      <c r="L642" s="94" t="s">
        <v>137</v>
      </c>
      <c r="M642" s="94" t="s">
        <v>138</v>
      </c>
    </row>
    <row r="643" spans="1:13" customFormat="1" ht="14.4" x14ac:dyDescent="0.3">
      <c r="A643" s="90" t="s">
        <v>307</v>
      </c>
      <c r="B643" s="90" t="s">
        <v>308</v>
      </c>
      <c r="C643" s="90" t="s">
        <v>309</v>
      </c>
      <c r="D643" s="90" t="s">
        <v>310</v>
      </c>
      <c r="E643" s="90" t="s">
        <v>311</v>
      </c>
      <c r="F643" s="91">
        <v>42052</v>
      </c>
      <c r="G643" s="3">
        <v>91.22</v>
      </c>
      <c r="H643" s="90" t="s">
        <v>312</v>
      </c>
      <c r="I643" s="93" t="s">
        <v>267</v>
      </c>
      <c r="J643" s="36" t="str">
        <f>VLOOKUP(I643,'Nom Ceges'!A:B,2,FALSE)</f>
        <v>DEPT. BIOMEDICINA</v>
      </c>
      <c r="K643" s="105">
        <v>44687</v>
      </c>
      <c r="L643" s="94" t="s">
        <v>137</v>
      </c>
      <c r="M643" s="94" t="s">
        <v>138</v>
      </c>
    </row>
    <row r="644" spans="1:13" customFormat="1" ht="14.4" x14ac:dyDescent="0.3">
      <c r="A644" s="90" t="s">
        <v>139</v>
      </c>
      <c r="B644" s="90" t="s">
        <v>315</v>
      </c>
      <c r="C644" s="90" t="s">
        <v>316</v>
      </c>
      <c r="D644" s="90" t="s">
        <v>317</v>
      </c>
      <c r="E644" s="90" t="s">
        <v>318</v>
      </c>
      <c r="F644" s="91">
        <v>44562</v>
      </c>
      <c r="G644" s="3">
        <v>2584.56</v>
      </c>
      <c r="H644" s="90" t="s">
        <v>319</v>
      </c>
      <c r="I644" s="93" t="s">
        <v>267</v>
      </c>
      <c r="J644" s="36" t="str">
        <f>VLOOKUP(I644,'Nom Ceges'!A:B,2,FALSE)</f>
        <v>DEPT. BIOMEDICINA</v>
      </c>
      <c r="K644" s="105">
        <v>44691</v>
      </c>
      <c r="L644" s="94" t="s">
        <v>137</v>
      </c>
      <c r="M644" s="94" t="s">
        <v>138</v>
      </c>
    </row>
    <row r="645" spans="1:13" customFormat="1" ht="14.4" x14ac:dyDescent="0.3">
      <c r="A645" s="90" t="s">
        <v>139</v>
      </c>
      <c r="B645" s="90" t="s">
        <v>315</v>
      </c>
      <c r="C645" s="90" t="s">
        <v>316</v>
      </c>
      <c r="D645" s="90" t="s">
        <v>317</v>
      </c>
      <c r="E645" s="90" t="s">
        <v>348</v>
      </c>
      <c r="F645" s="91">
        <v>44707</v>
      </c>
      <c r="G645" s="3">
        <v>755.04</v>
      </c>
      <c r="H645" s="90"/>
      <c r="I645" s="93" t="s">
        <v>267</v>
      </c>
      <c r="J645" s="36" t="str">
        <f>VLOOKUP(I645,'Nom Ceges'!A:B,2,FALSE)</f>
        <v>DEPT. BIOMEDICINA</v>
      </c>
      <c r="K645" s="105">
        <v>44733</v>
      </c>
      <c r="L645" s="94" t="s">
        <v>171</v>
      </c>
      <c r="M645" s="94" t="s">
        <v>138</v>
      </c>
    </row>
    <row r="646" spans="1:13" customFormat="1" ht="14.4" x14ac:dyDescent="0.3">
      <c r="A646" s="90" t="s">
        <v>139</v>
      </c>
      <c r="B646" s="90" t="s">
        <v>366</v>
      </c>
      <c r="C646" s="90" t="s">
        <v>367</v>
      </c>
      <c r="D646" s="90" t="s">
        <v>368</v>
      </c>
      <c r="E646" s="90" t="s">
        <v>369</v>
      </c>
      <c r="F646" s="91">
        <v>44811</v>
      </c>
      <c r="G646" s="3">
        <v>177.02</v>
      </c>
      <c r="H646" s="90" t="s">
        <v>370</v>
      </c>
      <c r="I646" s="93" t="s">
        <v>267</v>
      </c>
      <c r="J646" s="36" t="str">
        <f>VLOOKUP(I646,'Nom Ceges'!A:B,2,FALSE)</f>
        <v>DEPT. BIOMEDICINA</v>
      </c>
      <c r="K646" s="105">
        <v>44819</v>
      </c>
      <c r="L646" s="94" t="s">
        <v>137</v>
      </c>
      <c r="M646" s="94" t="s">
        <v>138</v>
      </c>
    </row>
    <row r="647" spans="1:13" customFormat="1" ht="14.4" x14ac:dyDescent="0.3">
      <c r="A647" s="90" t="s">
        <v>132</v>
      </c>
      <c r="B647" s="90" t="s">
        <v>383</v>
      </c>
      <c r="C647" s="90" t="s">
        <v>384</v>
      </c>
      <c r="D647" s="90"/>
      <c r="E647" s="90" t="s">
        <v>386</v>
      </c>
      <c r="F647" s="91">
        <v>44390</v>
      </c>
      <c r="G647" s="3">
        <v>248.57</v>
      </c>
      <c r="H647" s="90"/>
      <c r="I647" s="93" t="s">
        <v>267</v>
      </c>
      <c r="J647" s="36" t="str">
        <f>VLOOKUP(I647,'Nom Ceges'!A:B,2,FALSE)</f>
        <v>DEPT. BIOMEDICINA</v>
      </c>
      <c r="K647" s="105">
        <v>44834</v>
      </c>
      <c r="L647" s="94" t="s">
        <v>137</v>
      </c>
      <c r="M647" s="94" t="s">
        <v>138</v>
      </c>
    </row>
    <row r="648" spans="1:13" customFormat="1" ht="14.4" x14ac:dyDescent="0.3">
      <c r="A648" s="90" t="s">
        <v>132</v>
      </c>
      <c r="B648" s="90" t="s">
        <v>383</v>
      </c>
      <c r="C648" s="90" t="s">
        <v>384</v>
      </c>
      <c r="D648" s="90"/>
      <c r="E648" s="90" t="s">
        <v>385</v>
      </c>
      <c r="F648" s="91">
        <v>44545</v>
      </c>
      <c r="G648" s="3">
        <v>245.86</v>
      </c>
      <c r="H648" s="90"/>
      <c r="I648" s="93" t="s">
        <v>267</v>
      </c>
      <c r="J648" s="36" t="str">
        <f>VLOOKUP(I648,'Nom Ceges'!A:B,2,FALSE)</f>
        <v>DEPT. BIOMEDICINA</v>
      </c>
      <c r="K648" s="105">
        <v>44834</v>
      </c>
      <c r="L648" s="94" t="s">
        <v>137</v>
      </c>
      <c r="M648" s="94" t="s">
        <v>138</v>
      </c>
    </row>
    <row r="649" spans="1:13" customFormat="1" ht="14.4" x14ac:dyDescent="0.3">
      <c r="A649" s="90" t="s">
        <v>132</v>
      </c>
      <c r="B649" s="90" t="s">
        <v>315</v>
      </c>
      <c r="C649" s="90" t="s">
        <v>316</v>
      </c>
      <c r="D649" s="90" t="s">
        <v>317</v>
      </c>
      <c r="E649" s="90" t="s">
        <v>400</v>
      </c>
      <c r="F649" s="91">
        <v>44429</v>
      </c>
      <c r="G649" s="3">
        <v>3436.4</v>
      </c>
      <c r="H649" s="90" t="s">
        <v>401</v>
      </c>
      <c r="I649" s="93" t="s">
        <v>267</v>
      </c>
      <c r="J649" s="36" t="str">
        <f>VLOOKUP(I649,'Nom Ceges'!A:B,2,FALSE)</f>
        <v>DEPT. BIOMEDICINA</v>
      </c>
      <c r="K649" s="105">
        <v>44845</v>
      </c>
      <c r="L649" s="94" t="s">
        <v>137</v>
      </c>
      <c r="M649" s="94" t="s">
        <v>138</v>
      </c>
    </row>
    <row r="650" spans="1:13" customFormat="1" ht="14.4" x14ac:dyDescent="0.3">
      <c r="A650" s="90" t="s">
        <v>139</v>
      </c>
      <c r="B650" s="90" t="s">
        <v>356</v>
      </c>
      <c r="C650" s="90" t="s">
        <v>357</v>
      </c>
      <c r="D650" s="90"/>
      <c r="E650" s="90" t="s">
        <v>431</v>
      </c>
      <c r="F650" s="91">
        <v>44838</v>
      </c>
      <c r="G650" s="3">
        <v>522.5</v>
      </c>
      <c r="H650" s="90"/>
      <c r="I650" s="93" t="s">
        <v>267</v>
      </c>
      <c r="J650" s="36" t="str">
        <f>VLOOKUP(I650,'Nom Ceges'!A:B,2,FALSE)</f>
        <v>DEPT. BIOMEDICINA</v>
      </c>
      <c r="K650" s="105">
        <v>44893</v>
      </c>
      <c r="L650" s="94" t="s">
        <v>137</v>
      </c>
      <c r="M650" s="94" t="s">
        <v>138</v>
      </c>
    </row>
    <row r="651" spans="1:13" customFormat="1" ht="14.4" x14ac:dyDescent="0.3">
      <c r="A651" s="90" t="s">
        <v>139</v>
      </c>
      <c r="B651" s="90" t="s">
        <v>458</v>
      </c>
      <c r="C651" s="90" t="s">
        <v>459</v>
      </c>
      <c r="D651" s="90" t="s">
        <v>460</v>
      </c>
      <c r="E651" s="90" t="s">
        <v>461</v>
      </c>
      <c r="F651" s="91">
        <v>44907</v>
      </c>
      <c r="G651" s="3">
        <v>1337.7</v>
      </c>
      <c r="H651" s="90" t="s">
        <v>462</v>
      </c>
      <c r="I651" s="93" t="s">
        <v>267</v>
      </c>
      <c r="J651" s="36" t="str">
        <f>VLOOKUP(I651,'Nom Ceges'!A:B,2,FALSE)</f>
        <v>DEPT. BIOMEDICINA</v>
      </c>
      <c r="K651" s="105">
        <v>44914</v>
      </c>
      <c r="L651" s="94" t="s">
        <v>137</v>
      </c>
      <c r="M651" s="94" t="s">
        <v>138</v>
      </c>
    </row>
    <row r="652" spans="1:13" customFormat="1" ht="14.4" x14ac:dyDescent="0.3">
      <c r="A652" s="90" t="s">
        <v>164</v>
      </c>
      <c r="B652" s="90" t="s">
        <v>515</v>
      </c>
      <c r="C652" s="90" t="s">
        <v>516</v>
      </c>
      <c r="D652" s="90" t="s">
        <v>517</v>
      </c>
      <c r="E652" s="90" t="s">
        <v>714</v>
      </c>
      <c r="F652" s="91">
        <v>45012</v>
      </c>
      <c r="G652" s="3">
        <v>45.67</v>
      </c>
      <c r="H652" s="90"/>
      <c r="I652" s="93" t="s">
        <v>267</v>
      </c>
      <c r="J652" s="36" t="str">
        <f>VLOOKUP(I652,'Nom Ceges'!A:B,2,FALSE)</f>
        <v>DEPT. BIOMEDICINA</v>
      </c>
      <c r="K652" s="105">
        <v>45014</v>
      </c>
      <c r="L652" s="94" t="s">
        <v>137</v>
      </c>
      <c r="M652" s="94" t="s">
        <v>138</v>
      </c>
    </row>
    <row r="653" spans="1:13" customFormat="1" ht="14.4" x14ac:dyDescent="0.3">
      <c r="A653" s="90" t="s">
        <v>164</v>
      </c>
      <c r="B653" s="90" t="s">
        <v>237</v>
      </c>
      <c r="C653" s="90" t="s">
        <v>238</v>
      </c>
      <c r="D653" s="90" t="s">
        <v>239</v>
      </c>
      <c r="E653" s="90" t="s">
        <v>3743</v>
      </c>
      <c r="F653" s="91">
        <v>45035</v>
      </c>
      <c r="G653" s="3">
        <v>106.54</v>
      </c>
      <c r="H653" s="90" t="s">
        <v>3744</v>
      </c>
      <c r="I653" s="93" t="s">
        <v>267</v>
      </c>
      <c r="J653" s="36" t="str">
        <f>VLOOKUP(I653,'Nom Ceges'!A:B,2,FALSE)</f>
        <v>DEPT. BIOMEDICINA</v>
      </c>
      <c r="K653" s="105">
        <v>45037</v>
      </c>
      <c r="L653" s="94" t="s">
        <v>137</v>
      </c>
      <c r="M653" s="94" t="s">
        <v>138</v>
      </c>
    </row>
    <row r="654" spans="1:13" customFormat="1" ht="14.4" x14ac:dyDescent="0.3">
      <c r="A654" s="90" t="s">
        <v>164</v>
      </c>
      <c r="B654" s="90" t="s">
        <v>515</v>
      </c>
      <c r="C654" s="90" t="s">
        <v>516</v>
      </c>
      <c r="D654" s="90" t="s">
        <v>517</v>
      </c>
      <c r="E654" s="90" t="s">
        <v>817</v>
      </c>
      <c r="F654" s="91">
        <v>45040</v>
      </c>
      <c r="G654" s="3">
        <v>107.16</v>
      </c>
      <c r="H654" s="90"/>
      <c r="I654" s="93" t="s">
        <v>267</v>
      </c>
      <c r="J654" s="36" t="str">
        <f>VLOOKUP(I654,'Nom Ceges'!A:B,2,FALSE)</f>
        <v>DEPT. BIOMEDICINA</v>
      </c>
      <c r="K654" s="105">
        <v>45042</v>
      </c>
      <c r="L654" s="94" t="s">
        <v>137</v>
      </c>
      <c r="M654" s="94" t="s">
        <v>138</v>
      </c>
    </row>
    <row r="655" spans="1:13" customFormat="1" ht="14.4" x14ac:dyDescent="0.3">
      <c r="A655" s="90" t="s">
        <v>164</v>
      </c>
      <c r="B655" s="90" t="s">
        <v>504</v>
      </c>
      <c r="C655" s="90" t="s">
        <v>505</v>
      </c>
      <c r="D655" s="90" t="s">
        <v>506</v>
      </c>
      <c r="E655" s="90" t="s">
        <v>3726</v>
      </c>
      <c r="F655" s="91">
        <v>45077</v>
      </c>
      <c r="G655" s="3">
        <v>86.54</v>
      </c>
      <c r="H655" s="90"/>
      <c r="I655" s="93" t="s">
        <v>267</v>
      </c>
      <c r="J655" s="36" t="str">
        <f>VLOOKUP(I655,'Nom Ceges'!A:B,2,FALSE)</f>
        <v>DEPT. BIOMEDICINA</v>
      </c>
      <c r="K655" s="105">
        <v>45077</v>
      </c>
      <c r="L655" s="94" t="s">
        <v>171</v>
      </c>
      <c r="M655" s="94" t="s">
        <v>138</v>
      </c>
    </row>
    <row r="656" spans="1:13" customFormat="1" ht="14.4" x14ac:dyDescent="0.3">
      <c r="A656" s="90" t="s">
        <v>164</v>
      </c>
      <c r="B656" s="90" t="s">
        <v>515</v>
      </c>
      <c r="C656" s="90" t="s">
        <v>516</v>
      </c>
      <c r="D656" s="90" t="s">
        <v>517</v>
      </c>
      <c r="E656" s="90" t="s">
        <v>2919</v>
      </c>
      <c r="F656" s="91">
        <v>45082</v>
      </c>
      <c r="G656" s="3">
        <v>96.24</v>
      </c>
      <c r="H656" s="90"/>
      <c r="I656" s="93" t="s">
        <v>267</v>
      </c>
      <c r="J656" s="36" t="str">
        <f>VLOOKUP(I656,'Nom Ceges'!A:B,2,FALSE)</f>
        <v>DEPT. BIOMEDICINA</v>
      </c>
      <c r="K656" s="105">
        <v>45084</v>
      </c>
      <c r="L656" s="94" t="s">
        <v>137</v>
      </c>
      <c r="M656" s="94" t="s">
        <v>138</v>
      </c>
    </row>
    <row r="657" spans="1:13" customFormat="1" ht="14.4" x14ac:dyDescent="0.3">
      <c r="A657" s="90" t="s">
        <v>164</v>
      </c>
      <c r="B657" s="90" t="s">
        <v>283</v>
      </c>
      <c r="C657" s="90" t="s">
        <v>284</v>
      </c>
      <c r="D657" s="90" t="s">
        <v>285</v>
      </c>
      <c r="E657" s="90" t="s">
        <v>3767</v>
      </c>
      <c r="F657" s="91">
        <v>45091</v>
      </c>
      <c r="G657" s="3">
        <v>1715.35</v>
      </c>
      <c r="H657" s="90"/>
      <c r="I657" s="93" t="s">
        <v>267</v>
      </c>
      <c r="J657" s="36" t="str">
        <f>VLOOKUP(I657,'Nom Ceges'!A:B,2,FALSE)</f>
        <v>DEPT. BIOMEDICINA</v>
      </c>
      <c r="K657" s="105">
        <v>45091</v>
      </c>
      <c r="L657" s="94" t="s">
        <v>171</v>
      </c>
      <c r="M657" s="94" t="s">
        <v>138</v>
      </c>
    </row>
    <row r="658" spans="1:13" customFormat="1" ht="14.4" x14ac:dyDescent="0.3">
      <c r="A658" s="90" t="s">
        <v>164</v>
      </c>
      <c r="B658" s="90" t="s">
        <v>283</v>
      </c>
      <c r="C658" s="90" t="s">
        <v>284</v>
      </c>
      <c r="D658" s="90" t="s">
        <v>285</v>
      </c>
      <c r="E658" s="90" t="s">
        <v>3766</v>
      </c>
      <c r="F658" s="91">
        <v>45091</v>
      </c>
      <c r="G658" s="3">
        <v>-1710.35</v>
      </c>
      <c r="H658" s="90"/>
      <c r="I658" s="93" t="s">
        <v>267</v>
      </c>
      <c r="J658" s="36" t="str">
        <f>VLOOKUP(I658,'Nom Ceges'!A:B,2,FALSE)</f>
        <v>DEPT. BIOMEDICINA</v>
      </c>
      <c r="K658" s="105">
        <v>45091</v>
      </c>
      <c r="L658" s="94" t="s">
        <v>171</v>
      </c>
      <c r="M658" s="94" t="s">
        <v>204</v>
      </c>
    </row>
    <row r="659" spans="1:13" customFormat="1" ht="14.4" x14ac:dyDescent="0.3">
      <c r="A659" s="90" t="s">
        <v>164</v>
      </c>
      <c r="B659" s="90" t="s">
        <v>2909</v>
      </c>
      <c r="C659" s="90" t="s">
        <v>2910</v>
      </c>
      <c r="D659" s="90" t="s">
        <v>2911</v>
      </c>
      <c r="E659" s="90" t="s">
        <v>3001</v>
      </c>
      <c r="F659" s="91">
        <v>45096</v>
      </c>
      <c r="G659" s="3">
        <v>299.39</v>
      </c>
      <c r="H659" s="90" t="s">
        <v>3002</v>
      </c>
      <c r="I659" s="93" t="s">
        <v>267</v>
      </c>
      <c r="J659" s="36" t="str">
        <f>VLOOKUP(I659,'Nom Ceges'!A:B,2,FALSE)</f>
        <v>DEPT. BIOMEDICINA</v>
      </c>
      <c r="K659" s="105">
        <v>45100</v>
      </c>
      <c r="L659" s="94" t="s">
        <v>137</v>
      </c>
      <c r="M659" s="94" t="s">
        <v>138</v>
      </c>
    </row>
    <row r="660" spans="1:13" customFormat="1" ht="14.4" x14ac:dyDescent="0.3">
      <c r="A660" s="90" t="s">
        <v>164</v>
      </c>
      <c r="B660" s="90" t="s">
        <v>3028</v>
      </c>
      <c r="C660" s="90" t="s">
        <v>3029</v>
      </c>
      <c r="D660" s="90" t="s">
        <v>3030</v>
      </c>
      <c r="E660" s="90" t="s">
        <v>3031</v>
      </c>
      <c r="F660" s="91">
        <v>45091</v>
      </c>
      <c r="G660" s="3">
        <v>450</v>
      </c>
      <c r="H660" s="90"/>
      <c r="I660" s="93" t="s">
        <v>267</v>
      </c>
      <c r="J660" s="36" t="str">
        <f>VLOOKUP(I660,'Nom Ceges'!A:B,2,FALSE)</f>
        <v>DEPT. BIOMEDICINA</v>
      </c>
      <c r="K660" s="105">
        <v>45104</v>
      </c>
      <c r="L660" s="94" t="s">
        <v>137</v>
      </c>
      <c r="M660" s="94" t="s">
        <v>138</v>
      </c>
    </row>
    <row r="661" spans="1:13" customFormat="1" ht="14.4" x14ac:dyDescent="0.3">
      <c r="A661" s="90" t="s">
        <v>164</v>
      </c>
      <c r="B661" s="90" t="s">
        <v>356</v>
      </c>
      <c r="C661" s="90" t="s">
        <v>357</v>
      </c>
      <c r="D661" s="90"/>
      <c r="E661" s="90" t="s">
        <v>3074</v>
      </c>
      <c r="F661" s="91">
        <v>45099</v>
      </c>
      <c r="G661" s="3">
        <v>323</v>
      </c>
      <c r="H661" s="90"/>
      <c r="I661" s="93" t="s">
        <v>267</v>
      </c>
      <c r="J661" s="36" t="str">
        <f>VLOOKUP(I661,'Nom Ceges'!A:B,2,FALSE)</f>
        <v>DEPT. BIOMEDICINA</v>
      </c>
      <c r="K661" s="105">
        <v>45106</v>
      </c>
      <c r="L661" s="94" t="s">
        <v>171</v>
      </c>
      <c r="M661" s="94" t="s">
        <v>138</v>
      </c>
    </row>
    <row r="662" spans="1:13" customFormat="1" ht="14.4" x14ac:dyDescent="0.3">
      <c r="A662" s="90" t="s">
        <v>164</v>
      </c>
      <c r="B662" s="90" t="s">
        <v>624</v>
      </c>
      <c r="C662" s="90" t="s">
        <v>625</v>
      </c>
      <c r="D662" s="90" t="s">
        <v>626</v>
      </c>
      <c r="E662" s="90" t="s">
        <v>3143</v>
      </c>
      <c r="F662" s="91">
        <v>45107</v>
      </c>
      <c r="G662" s="3">
        <v>49.17</v>
      </c>
      <c r="H662" s="90"/>
      <c r="I662" s="93" t="s">
        <v>267</v>
      </c>
      <c r="J662" s="36" t="str">
        <f>VLOOKUP(I662,'Nom Ceges'!A:B,2,FALSE)</f>
        <v>DEPT. BIOMEDICINA</v>
      </c>
      <c r="K662" s="105">
        <v>45116</v>
      </c>
      <c r="L662" s="94" t="s">
        <v>137</v>
      </c>
      <c r="M662" s="94" t="s">
        <v>138</v>
      </c>
    </row>
    <row r="663" spans="1:13" customFormat="1" ht="14.4" x14ac:dyDescent="0.3">
      <c r="A663" s="90" t="s">
        <v>164</v>
      </c>
      <c r="B663" s="90" t="s">
        <v>194</v>
      </c>
      <c r="C663" s="90" t="s">
        <v>195</v>
      </c>
      <c r="D663" s="90" t="s">
        <v>196</v>
      </c>
      <c r="E663" s="90" t="s">
        <v>3166</v>
      </c>
      <c r="F663" s="91">
        <v>45118</v>
      </c>
      <c r="G663" s="3">
        <v>516.66999999999996</v>
      </c>
      <c r="H663" s="90" t="s">
        <v>3167</v>
      </c>
      <c r="I663" s="93" t="s">
        <v>267</v>
      </c>
      <c r="J663" s="36" t="str">
        <f>VLOOKUP(I663,'Nom Ceges'!A:B,2,FALSE)</f>
        <v>DEPT. BIOMEDICINA</v>
      </c>
      <c r="K663" s="105">
        <v>45118</v>
      </c>
      <c r="L663" s="94" t="s">
        <v>171</v>
      </c>
      <c r="M663" s="94" t="s">
        <v>138</v>
      </c>
    </row>
    <row r="664" spans="1:13" customFormat="1" ht="14.4" x14ac:dyDescent="0.3">
      <c r="A664" s="90" t="s">
        <v>164</v>
      </c>
      <c r="B664" s="90" t="s">
        <v>504</v>
      </c>
      <c r="C664" s="90" t="s">
        <v>505</v>
      </c>
      <c r="D664" s="90" t="s">
        <v>506</v>
      </c>
      <c r="E664" s="90" t="s">
        <v>3338</v>
      </c>
      <c r="F664" s="91">
        <v>45134</v>
      </c>
      <c r="G664" s="3">
        <v>934.85</v>
      </c>
      <c r="H664" s="90"/>
      <c r="I664" s="93" t="s">
        <v>267</v>
      </c>
      <c r="J664" s="36" t="str">
        <f>VLOOKUP(I664,'Nom Ceges'!A:B,2,FALSE)</f>
        <v>DEPT. BIOMEDICINA</v>
      </c>
      <c r="K664" s="105">
        <v>45134</v>
      </c>
      <c r="L664" s="94" t="s">
        <v>171</v>
      </c>
      <c r="M664" s="94" t="s">
        <v>138</v>
      </c>
    </row>
    <row r="665" spans="1:13" customFormat="1" ht="14.4" x14ac:dyDescent="0.3">
      <c r="A665" s="90" t="s">
        <v>164</v>
      </c>
      <c r="B665" s="90" t="s">
        <v>504</v>
      </c>
      <c r="C665" s="90" t="s">
        <v>505</v>
      </c>
      <c r="D665" s="90" t="s">
        <v>506</v>
      </c>
      <c r="E665" s="90" t="s">
        <v>3344</v>
      </c>
      <c r="F665" s="91">
        <v>45135</v>
      </c>
      <c r="G665" s="3">
        <v>129.81</v>
      </c>
      <c r="H665" s="90"/>
      <c r="I665" s="93" t="s">
        <v>267</v>
      </c>
      <c r="J665" s="36" t="str">
        <f>VLOOKUP(I665,'Nom Ceges'!A:B,2,FALSE)</f>
        <v>DEPT. BIOMEDICINA</v>
      </c>
      <c r="K665" s="105">
        <v>45138</v>
      </c>
      <c r="L665" s="94" t="s">
        <v>137</v>
      </c>
      <c r="M665" s="94" t="s">
        <v>138</v>
      </c>
    </row>
    <row r="666" spans="1:13" customFormat="1" ht="14.4" x14ac:dyDescent="0.3">
      <c r="A666" s="90" t="s">
        <v>164</v>
      </c>
      <c r="B666" s="90" t="s">
        <v>504</v>
      </c>
      <c r="C666" s="90" t="s">
        <v>505</v>
      </c>
      <c r="D666" s="90" t="s">
        <v>506</v>
      </c>
      <c r="E666" s="90" t="s">
        <v>3390</v>
      </c>
      <c r="F666" s="91">
        <v>45148</v>
      </c>
      <c r="G666" s="3">
        <v>590.78</v>
      </c>
      <c r="H666" s="90"/>
      <c r="I666" s="93" t="s">
        <v>267</v>
      </c>
      <c r="J666" s="36" t="str">
        <f>VLOOKUP(I666,'Nom Ceges'!A:B,2,FALSE)</f>
        <v>DEPT. BIOMEDICINA</v>
      </c>
      <c r="K666" s="105">
        <v>45148</v>
      </c>
      <c r="L666" s="94" t="s">
        <v>171</v>
      </c>
      <c r="M666" s="94" t="s">
        <v>138</v>
      </c>
    </row>
    <row r="667" spans="1:13" customFormat="1" ht="14.4" x14ac:dyDescent="0.3">
      <c r="A667" s="90" t="s">
        <v>139</v>
      </c>
      <c r="B667" s="90" t="s">
        <v>449</v>
      </c>
      <c r="C667" s="90" t="s">
        <v>450</v>
      </c>
      <c r="D667" s="90" t="s">
        <v>451</v>
      </c>
      <c r="E667" s="90" t="s">
        <v>3402</v>
      </c>
      <c r="F667" s="91">
        <v>44725</v>
      </c>
      <c r="G667" s="3">
        <v>13.55</v>
      </c>
      <c r="H667" s="90" t="s">
        <v>3403</v>
      </c>
      <c r="I667" s="93" t="s">
        <v>267</v>
      </c>
      <c r="J667" s="36" t="str">
        <f>VLOOKUP(I667,'Nom Ceges'!A:B,2,FALSE)</f>
        <v>DEPT. BIOMEDICINA</v>
      </c>
      <c r="K667" s="105">
        <v>45163</v>
      </c>
      <c r="L667" s="94" t="s">
        <v>137</v>
      </c>
      <c r="M667" s="94" t="s">
        <v>138</v>
      </c>
    </row>
    <row r="668" spans="1:13" customFormat="1" ht="14.4" x14ac:dyDescent="0.3">
      <c r="A668" s="90" t="s">
        <v>164</v>
      </c>
      <c r="B668" s="90" t="s">
        <v>3384</v>
      </c>
      <c r="C668" s="90" t="s">
        <v>3385</v>
      </c>
      <c r="D668" s="90" t="s">
        <v>3386</v>
      </c>
      <c r="E668" s="90" t="s">
        <v>3410</v>
      </c>
      <c r="F668" s="91">
        <v>45156</v>
      </c>
      <c r="G668" s="3">
        <v>290.39999999999998</v>
      </c>
      <c r="H668" s="90" t="s">
        <v>3387</v>
      </c>
      <c r="I668" s="93" t="s">
        <v>267</v>
      </c>
      <c r="J668" s="36" t="str">
        <f>VLOOKUP(I668,'Nom Ceges'!A:B,2,FALSE)</f>
        <v>DEPT. BIOMEDICINA</v>
      </c>
      <c r="K668" s="105">
        <v>45167</v>
      </c>
      <c r="L668" s="94" t="s">
        <v>137</v>
      </c>
      <c r="M668" s="94" t="s">
        <v>138</v>
      </c>
    </row>
    <row r="669" spans="1:13" customFormat="1" ht="14.4" x14ac:dyDescent="0.3">
      <c r="A669" s="90" t="s">
        <v>164</v>
      </c>
      <c r="B669" s="90" t="s">
        <v>504</v>
      </c>
      <c r="C669" s="90" t="s">
        <v>505</v>
      </c>
      <c r="D669" s="90" t="s">
        <v>506</v>
      </c>
      <c r="E669" s="90" t="s">
        <v>3438</v>
      </c>
      <c r="F669" s="91">
        <v>45173</v>
      </c>
      <c r="G669" s="3">
        <v>609.20000000000005</v>
      </c>
      <c r="H669" s="90"/>
      <c r="I669" s="93" t="s">
        <v>267</v>
      </c>
      <c r="J669" s="36" t="str">
        <f>VLOOKUP(I669,'Nom Ceges'!A:B,2,FALSE)</f>
        <v>DEPT. BIOMEDICINA</v>
      </c>
      <c r="K669" s="105">
        <v>45173</v>
      </c>
      <c r="L669" s="94" t="s">
        <v>171</v>
      </c>
      <c r="M669" s="94" t="s">
        <v>138</v>
      </c>
    </row>
    <row r="670" spans="1:13" customFormat="1" ht="14.4" x14ac:dyDescent="0.3">
      <c r="A670" s="90" t="s">
        <v>164</v>
      </c>
      <c r="B670" s="90" t="s">
        <v>2971</v>
      </c>
      <c r="C670" s="90" t="s">
        <v>3422</v>
      </c>
      <c r="D670" s="90"/>
      <c r="E670" s="90" t="s">
        <v>3441</v>
      </c>
      <c r="F670" s="91">
        <v>44967</v>
      </c>
      <c r="G670" s="3">
        <v>2128.63</v>
      </c>
      <c r="H670" s="90" t="s">
        <v>3442</v>
      </c>
      <c r="I670" s="93" t="s">
        <v>267</v>
      </c>
      <c r="J670" s="36" t="str">
        <f>VLOOKUP(I670,'Nom Ceges'!A:B,2,FALSE)</f>
        <v>DEPT. BIOMEDICINA</v>
      </c>
      <c r="K670" s="105">
        <v>45174</v>
      </c>
      <c r="L670" s="94" t="s">
        <v>137</v>
      </c>
      <c r="M670" s="94" t="s">
        <v>138</v>
      </c>
    </row>
    <row r="671" spans="1:13" customFormat="1" ht="14.4" x14ac:dyDescent="0.3">
      <c r="A671" s="90" t="s">
        <v>164</v>
      </c>
      <c r="B671" s="90" t="s">
        <v>3028</v>
      </c>
      <c r="C671" s="90" t="s">
        <v>3029</v>
      </c>
      <c r="D671" s="90" t="s">
        <v>3030</v>
      </c>
      <c r="E671" s="90" t="s">
        <v>3449</v>
      </c>
      <c r="F671" s="91">
        <v>45134</v>
      </c>
      <c r="G671" s="3">
        <v>350</v>
      </c>
      <c r="H671" s="90"/>
      <c r="I671" s="93" t="s">
        <v>267</v>
      </c>
      <c r="J671" s="36" t="str">
        <f>VLOOKUP(I671,'Nom Ceges'!A:B,2,FALSE)</f>
        <v>DEPT. BIOMEDICINA</v>
      </c>
      <c r="K671" s="105">
        <v>45174</v>
      </c>
      <c r="L671" s="94" t="s">
        <v>137</v>
      </c>
      <c r="M671" s="94" t="s">
        <v>138</v>
      </c>
    </row>
    <row r="672" spans="1:13" customFormat="1" ht="14.4" x14ac:dyDescent="0.3">
      <c r="A672" s="90" t="s">
        <v>164</v>
      </c>
      <c r="B672" s="90" t="s">
        <v>449</v>
      </c>
      <c r="C672" s="90" t="s">
        <v>450</v>
      </c>
      <c r="D672" s="90" t="s">
        <v>451</v>
      </c>
      <c r="E672" s="90" t="s">
        <v>3481</v>
      </c>
      <c r="F672" s="91">
        <v>45177</v>
      </c>
      <c r="G672" s="3">
        <v>27.1</v>
      </c>
      <c r="H672" s="90" t="s">
        <v>3482</v>
      </c>
      <c r="I672" s="93" t="s">
        <v>267</v>
      </c>
      <c r="J672" s="36" t="str">
        <f>VLOOKUP(I672,'Nom Ceges'!A:B,2,FALSE)</f>
        <v>DEPT. BIOMEDICINA</v>
      </c>
      <c r="K672" s="105">
        <v>45177</v>
      </c>
      <c r="L672" s="94" t="s">
        <v>137</v>
      </c>
      <c r="M672" s="94" t="s">
        <v>138</v>
      </c>
    </row>
    <row r="673" spans="1:13" customFormat="1" ht="14.4" x14ac:dyDescent="0.3">
      <c r="A673" s="90" t="s">
        <v>164</v>
      </c>
      <c r="B673" s="90" t="s">
        <v>391</v>
      </c>
      <c r="C673" s="90" t="s">
        <v>392</v>
      </c>
      <c r="D673" s="90" t="s">
        <v>393</v>
      </c>
      <c r="E673" s="90" t="s">
        <v>3501</v>
      </c>
      <c r="F673" s="91">
        <v>45169</v>
      </c>
      <c r="G673" s="3">
        <v>161.96</v>
      </c>
      <c r="H673" s="90" t="s">
        <v>3502</v>
      </c>
      <c r="I673" s="93" t="s">
        <v>267</v>
      </c>
      <c r="J673" s="36" t="str">
        <f>VLOOKUP(I673,'Nom Ceges'!A:B,2,FALSE)</f>
        <v>DEPT. BIOMEDICINA</v>
      </c>
      <c r="K673" s="105">
        <v>45180</v>
      </c>
      <c r="L673" s="94" t="s">
        <v>137</v>
      </c>
      <c r="M673" s="94" t="s">
        <v>138</v>
      </c>
    </row>
    <row r="674" spans="1:13" customFormat="1" ht="14.4" x14ac:dyDescent="0.3">
      <c r="A674" s="90" t="s">
        <v>164</v>
      </c>
      <c r="B674" s="90" t="s">
        <v>682</v>
      </c>
      <c r="C674" s="90" t="s">
        <v>683</v>
      </c>
      <c r="D674" s="90" t="s">
        <v>684</v>
      </c>
      <c r="E674" s="90" t="s">
        <v>3563</v>
      </c>
      <c r="F674" s="91">
        <v>45183</v>
      </c>
      <c r="G674" s="3">
        <v>742.94</v>
      </c>
      <c r="H674" s="90" t="s">
        <v>3564</v>
      </c>
      <c r="I674" s="93" t="s">
        <v>267</v>
      </c>
      <c r="J674" s="36" t="str">
        <f>VLOOKUP(I674,'Nom Ceges'!A:B,2,FALSE)</f>
        <v>DEPT. BIOMEDICINA</v>
      </c>
      <c r="K674" s="105">
        <v>45184</v>
      </c>
      <c r="L674" s="94" t="s">
        <v>171</v>
      </c>
      <c r="M674" s="94" t="s">
        <v>138</v>
      </c>
    </row>
    <row r="675" spans="1:13" customFormat="1" ht="14.4" x14ac:dyDescent="0.3">
      <c r="A675" s="90" t="s">
        <v>164</v>
      </c>
      <c r="B675" s="90" t="s">
        <v>3384</v>
      </c>
      <c r="C675" s="90" t="s">
        <v>3385</v>
      </c>
      <c r="D675" s="90" t="s">
        <v>3386</v>
      </c>
      <c r="E675" s="90" t="s">
        <v>3569</v>
      </c>
      <c r="F675" s="91">
        <v>45167</v>
      </c>
      <c r="G675" s="3">
        <v>26.66</v>
      </c>
      <c r="H675" s="90" t="s">
        <v>3387</v>
      </c>
      <c r="I675" s="93" t="s">
        <v>267</v>
      </c>
      <c r="J675" s="36" t="str">
        <f>VLOOKUP(I675,'Nom Ceges'!A:B,2,FALSE)</f>
        <v>DEPT. BIOMEDICINA</v>
      </c>
      <c r="K675" s="105">
        <v>45184</v>
      </c>
      <c r="L675" s="94" t="s">
        <v>137</v>
      </c>
      <c r="M675" s="94" t="s">
        <v>138</v>
      </c>
    </row>
    <row r="676" spans="1:13" customFormat="1" ht="14.4" x14ac:dyDescent="0.3">
      <c r="A676" s="90" t="s">
        <v>164</v>
      </c>
      <c r="B676" s="90" t="s">
        <v>3384</v>
      </c>
      <c r="C676" s="90" t="s">
        <v>3385</v>
      </c>
      <c r="D676" s="90" t="s">
        <v>3386</v>
      </c>
      <c r="E676" s="90" t="s">
        <v>3570</v>
      </c>
      <c r="F676" s="91">
        <v>45170</v>
      </c>
      <c r="G676" s="3">
        <v>11.22</v>
      </c>
      <c r="H676" s="90" t="s">
        <v>3387</v>
      </c>
      <c r="I676" s="93" t="s">
        <v>267</v>
      </c>
      <c r="J676" s="36" t="str">
        <f>VLOOKUP(I676,'Nom Ceges'!A:B,2,FALSE)</f>
        <v>DEPT. BIOMEDICINA</v>
      </c>
      <c r="K676" s="105">
        <v>45184</v>
      </c>
      <c r="L676" s="94" t="s">
        <v>137</v>
      </c>
      <c r="M676" s="94" t="s">
        <v>138</v>
      </c>
    </row>
    <row r="677" spans="1:13" customFormat="1" ht="14.4" x14ac:dyDescent="0.3">
      <c r="A677" s="90" t="s">
        <v>139</v>
      </c>
      <c r="B677" s="90" t="s">
        <v>383</v>
      </c>
      <c r="C677" s="90" t="s">
        <v>384</v>
      </c>
      <c r="D677" s="90"/>
      <c r="E677" s="90" t="s">
        <v>3550</v>
      </c>
      <c r="F677" s="91">
        <v>44767</v>
      </c>
      <c r="G677" s="3">
        <v>747.77</v>
      </c>
      <c r="H677" s="90"/>
      <c r="I677" s="93" t="s">
        <v>267</v>
      </c>
      <c r="J677" s="36" t="str">
        <f>VLOOKUP(I677,'Nom Ceges'!A:B,2,FALSE)</f>
        <v>DEPT. BIOMEDICINA</v>
      </c>
      <c r="K677" s="105">
        <v>45184</v>
      </c>
      <c r="L677" s="94" t="s">
        <v>137</v>
      </c>
      <c r="M677" s="94" t="s">
        <v>138</v>
      </c>
    </row>
    <row r="678" spans="1:13" customFormat="1" ht="14.4" x14ac:dyDescent="0.3">
      <c r="A678" s="90" t="s">
        <v>164</v>
      </c>
      <c r="B678" s="90" t="s">
        <v>2971</v>
      </c>
      <c r="C678" s="90" t="s">
        <v>3422</v>
      </c>
      <c r="D678" s="90"/>
      <c r="E678" s="90" t="s">
        <v>3551</v>
      </c>
      <c r="F678" s="91">
        <v>45181</v>
      </c>
      <c r="G678" s="3">
        <v>1957.44</v>
      </c>
      <c r="H678" s="90" t="s">
        <v>3552</v>
      </c>
      <c r="I678" s="93" t="s">
        <v>267</v>
      </c>
      <c r="J678" s="36" t="str">
        <f>VLOOKUP(I678,'Nom Ceges'!A:B,2,FALSE)</f>
        <v>DEPT. BIOMEDICINA</v>
      </c>
      <c r="K678" s="105">
        <v>45184</v>
      </c>
      <c r="L678" s="94" t="s">
        <v>137</v>
      </c>
      <c r="M678" s="94" t="s">
        <v>138</v>
      </c>
    </row>
    <row r="679" spans="1:13" customFormat="1" ht="14.4" x14ac:dyDescent="0.3">
      <c r="A679" s="90" t="s">
        <v>164</v>
      </c>
      <c r="B679" s="90" t="s">
        <v>550</v>
      </c>
      <c r="C679" s="90" t="s">
        <v>551</v>
      </c>
      <c r="D679" s="90" t="s">
        <v>552</v>
      </c>
      <c r="E679" s="90" t="s">
        <v>3575</v>
      </c>
      <c r="F679" s="91">
        <v>45184</v>
      </c>
      <c r="G679" s="3">
        <v>1366.76</v>
      </c>
      <c r="H679" s="90" t="s">
        <v>3576</v>
      </c>
      <c r="I679" s="93" t="s">
        <v>267</v>
      </c>
      <c r="J679" s="36" t="str">
        <f>VLOOKUP(I679,'Nom Ceges'!A:B,2,FALSE)</f>
        <v>DEPT. BIOMEDICINA</v>
      </c>
      <c r="K679" s="105">
        <v>45185</v>
      </c>
      <c r="L679" s="94" t="s">
        <v>137</v>
      </c>
      <c r="M679" s="94" t="s">
        <v>138</v>
      </c>
    </row>
    <row r="680" spans="1:13" customFormat="1" ht="14.4" x14ac:dyDescent="0.3">
      <c r="A680" s="90" t="s">
        <v>164</v>
      </c>
      <c r="B680" s="90" t="s">
        <v>232</v>
      </c>
      <c r="C680" s="90" t="s">
        <v>233</v>
      </c>
      <c r="D680" s="90"/>
      <c r="E680" s="90" t="s">
        <v>3838</v>
      </c>
      <c r="F680" s="91">
        <v>45180</v>
      </c>
      <c r="G680" s="3">
        <v>375.82</v>
      </c>
      <c r="H680" s="90"/>
      <c r="I680" s="93" t="s">
        <v>267</v>
      </c>
      <c r="J680" s="36" t="str">
        <f>VLOOKUP(I680,'Nom Ceges'!A:B,2,FALSE)</f>
        <v>DEPT. BIOMEDICINA</v>
      </c>
      <c r="K680" s="105">
        <v>45187</v>
      </c>
      <c r="L680" s="94" t="s">
        <v>137</v>
      </c>
      <c r="M680" s="94" t="s">
        <v>138</v>
      </c>
    </row>
    <row r="681" spans="1:13" customFormat="1" ht="14.4" x14ac:dyDescent="0.3">
      <c r="A681" s="90" t="s">
        <v>164</v>
      </c>
      <c r="B681" s="90" t="s">
        <v>263</v>
      </c>
      <c r="C681" s="90" t="s">
        <v>264</v>
      </c>
      <c r="D681" s="90" t="s">
        <v>265</v>
      </c>
      <c r="E681" s="90" t="s">
        <v>3587</v>
      </c>
      <c r="F681" s="91">
        <v>45188</v>
      </c>
      <c r="G681" s="3">
        <v>52.03</v>
      </c>
      <c r="H681" s="90" t="s">
        <v>3862</v>
      </c>
      <c r="I681" s="93" t="s">
        <v>267</v>
      </c>
      <c r="J681" s="36" t="str">
        <f>VLOOKUP(I681,'Nom Ceges'!A:B,2,FALSE)</f>
        <v>DEPT. BIOMEDICINA</v>
      </c>
      <c r="K681" s="105">
        <v>45188</v>
      </c>
      <c r="L681" s="94" t="s">
        <v>171</v>
      </c>
      <c r="M681" s="94" t="s">
        <v>138</v>
      </c>
    </row>
    <row r="682" spans="1:13" customFormat="1" ht="14.4" x14ac:dyDescent="0.3">
      <c r="A682" s="90" t="s">
        <v>164</v>
      </c>
      <c r="B682" s="90" t="s">
        <v>3384</v>
      </c>
      <c r="C682" s="90" t="s">
        <v>3385</v>
      </c>
      <c r="D682" s="90" t="s">
        <v>3386</v>
      </c>
      <c r="E682" s="90" t="s">
        <v>3593</v>
      </c>
      <c r="F682" s="91">
        <v>45180</v>
      </c>
      <c r="G682" s="3">
        <v>31.25</v>
      </c>
      <c r="H682" s="90" t="s">
        <v>3387</v>
      </c>
      <c r="I682" s="93" t="s">
        <v>267</v>
      </c>
      <c r="J682" s="36" t="str">
        <f>VLOOKUP(I682,'Nom Ceges'!A:B,2,FALSE)</f>
        <v>DEPT. BIOMEDICINA</v>
      </c>
      <c r="K682" s="105">
        <v>45188</v>
      </c>
      <c r="L682" s="94" t="s">
        <v>137</v>
      </c>
      <c r="M682" s="94" t="s">
        <v>138</v>
      </c>
    </row>
    <row r="683" spans="1:13" customFormat="1" ht="14.4" x14ac:dyDescent="0.3">
      <c r="A683" s="90" t="s">
        <v>164</v>
      </c>
      <c r="B683" s="90" t="s">
        <v>237</v>
      </c>
      <c r="C683" s="90" t="s">
        <v>238</v>
      </c>
      <c r="D683" s="90" t="s">
        <v>239</v>
      </c>
      <c r="E683" s="90" t="s">
        <v>3615</v>
      </c>
      <c r="F683" s="91">
        <v>45189</v>
      </c>
      <c r="G683" s="3">
        <v>547.65</v>
      </c>
      <c r="H683" s="90" t="s">
        <v>3588</v>
      </c>
      <c r="I683" s="93" t="s">
        <v>267</v>
      </c>
      <c r="J683" s="36" t="str">
        <f>VLOOKUP(I683,'Nom Ceges'!A:B,2,FALSE)</f>
        <v>DEPT. BIOMEDICINA</v>
      </c>
      <c r="K683" s="105">
        <v>45190</v>
      </c>
      <c r="L683" s="94" t="s">
        <v>137</v>
      </c>
      <c r="M683" s="94" t="s">
        <v>138</v>
      </c>
    </row>
    <row r="684" spans="1:13" customFormat="1" ht="14.4" x14ac:dyDescent="0.3">
      <c r="A684" s="90" t="s">
        <v>164</v>
      </c>
      <c r="B684" s="90" t="s">
        <v>449</v>
      </c>
      <c r="C684" s="90" t="s">
        <v>450</v>
      </c>
      <c r="D684" s="90" t="s">
        <v>451</v>
      </c>
      <c r="E684" s="90" t="s">
        <v>3608</v>
      </c>
      <c r="F684" s="91">
        <v>45190</v>
      </c>
      <c r="G684" s="3">
        <v>25.41</v>
      </c>
      <c r="H684" s="90" t="s">
        <v>3482</v>
      </c>
      <c r="I684" s="93" t="s">
        <v>267</v>
      </c>
      <c r="J684" s="36" t="str">
        <f>VLOOKUP(I684,'Nom Ceges'!A:B,2,FALSE)</f>
        <v>DEPT. BIOMEDICINA</v>
      </c>
      <c r="K684" s="105">
        <v>45190</v>
      </c>
      <c r="L684" s="94" t="s">
        <v>137</v>
      </c>
      <c r="M684" s="94" t="s">
        <v>138</v>
      </c>
    </row>
    <row r="685" spans="1:13" customFormat="1" ht="14.4" x14ac:dyDescent="0.3">
      <c r="A685" s="90" t="s">
        <v>164</v>
      </c>
      <c r="B685" s="90" t="s">
        <v>445</v>
      </c>
      <c r="C685" s="90" t="s">
        <v>446</v>
      </c>
      <c r="D685" s="90" t="s">
        <v>447</v>
      </c>
      <c r="E685" s="90" t="s">
        <v>3639</v>
      </c>
      <c r="F685" s="91">
        <v>45191</v>
      </c>
      <c r="G685" s="3">
        <v>42.59</v>
      </c>
      <c r="H685" s="90" t="s">
        <v>3640</v>
      </c>
      <c r="I685" s="93" t="s">
        <v>267</v>
      </c>
      <c r="J685" s="36" t="str">
        <f>VLOOKUP(I685,'Nom Ceges'!A:B,2,FALSE)</f>
        <v>DEPT. BIOMEDICINA</v>
      </c>
      <c r="K685" s="105">
        <v>45194</v>
      </c>
      <c r="L685" s="94" t="s">
        <v>137</v>
      </c>
      <c r="M685" s="94" t="s">
        <v>138</v>
      </c>
    </row>
    <row r="686" spans="1:13" customFormat="1" ht="14.4" x14ac:dyDescent="0.3">
      <c r="A686" s="90" t="s">
        <v>164</v>
      </c>
      <c r="B686" s="90" t="s">
        <v>445</v>
      </c>
      <c r="C686" s="90" t="s">
        <v>446</v>
      </c>
      <c r="D686" s="90" t="s">
        <v>447</v>
      </c>
      <c r="E686" s="90" t="s">
        <v>3641</v>
      </c>
      <c r="F686" s="91">
        <v>45191</v>
      </c>
      <c r="G686" s="3">
        <v>325.47000000000003</v>
      </c>
      <c r="H686" s="90" t="s">
        <v>3642</v>
      </c>
      <c r="I686" s="93" t="s">
        <v>267</v>
      </c>
      <c r="J686" s="36" t="str">
        <f>VLOOKUP(I686,'Nom Ceges'!A:B,2,FALSE)</f>
        <v>DEPT. BIOMEDICINA</v>
      </c>
      <c r="K686" s="105">
        <v>45194</v>
      </c>
      <c r="L686" s="94" t="s">
        <v>137</v>
      </c>
      <c r="M686" s="94" t="s">
        <v>138</v>
      </c>
    </row>
    <row r="687" spans="1:13" customFormat="1" ht="14.4" x14ac:dyDescent="0.3">
      <c r="A687" s="90" t="s">
        <v>164</v>
      </c>
      <c r="B687" s="90" t="s">
        <v>3450</v>
      </c>
      <c r="C687" s="90" t="s">
        <v>3451</v>
      </c>
      <c r="D687" s="90"/>
      <c r="E687" s="90" t="s">
        <v>3646</v>
      </c>
      <c r="F687" s="91">
        <v>45184</v>
      </c>
      <c r="G687" s="3">
        <v>1612</v>
      </c>
      <c r="H687" s="90"/>
      <c r="I687" s="93" t="s">
        <v>267</v>
      </c>
      <c r="J687" s="36" t="str">
        <f>VLOOKUP(I687,'Nom Ceges'!A:B,2,FALSE)</f>
        <v>DEPT. BIOMEDICINA</v>
      </c>
      <c r="K687" s="105">
        <v>45195</v>
      </c>
      <c r="L687" s="94" t="s">
        <v>171</v>
      </c>
      <c r="M687" s="94" t="s">
        <v>138</v>
      </c>
    </row>
    <row r="688" spans="1:13" customFormat="1" ht="14.4" x14ac:dyDescent="0.3">
      <c r="A688" s="90" t="s">
        <v>164</v>
      </c>
      <c r="B688" s="90" t="s">
        <v>366</v>
      </c>
      <c r="C688" s="90" t="s">
        <v>367</v>
      </c>
      <c r="D688" s="90" t="s">
        <v>368</v>
      </c>
      <c r="E688" s="90" t="s">
        <v>3704</v>
      </c>
      <c r="F688" s="91">
        <v>45196</v>
      </c>
      <c r="G688" s="3">
        <v>456.35</v>
      </c>
      <c r="H688" s="90" t="s">
        <v>3705</v>
      </c>
      <c r="I688" s="93" t="s">
        <v>267</v>
      </c>
      <c r="J688" s="36" t="str">
        <f>VLOOKUP(I688,'Nom Ceges'!A:B,2,FALSE)</f>
        <v>DEPT. BIOMEDICINA</v>
      </c>
      <c r="K688" s="105">
        <v>45198</v>
      </c>
      <c r="L688" s="94" t="s">
        <v>137</v>
      </c>
      <c r="M688" s="94" t="s">
        <v>138</v>
      </c>
    </row>
    <row r="689" spans="1:13" customFormat="1" ht="14.4" x14ac:dyDescent="0.3">
      <c r="A689" s="90" t="s">
        <v>164</v>
      </c>
      <c r="B689" s="90" t="s">
        <v>140</v>
      </c>
      <c r="C689" s="90" t="s">
        <v>141</v>
      </c>
      <c r="D689" s="90" t="s">
        <v>142</v>
      </c>
      <c r="E689" s="90" t="s">
        <v>2871</v>
      </c>
      <c r="F689" s="91">
        <v>45072</v>
      </c>
      <c r="G689" s="3">
        <v>1104.5</v>
      </c>
      <c r="H689" s="90"/>
      <c r="I689" s="93" t="s">
        <v>2339</v>
      </c>
      <c r="J689" s="36" t="str">
        <f>VLOOKUP(I689,'Nom Ceges'!A:B,2,FALSE)</f>
        <v>DP.MEDICINA</v>
      </c>
      <c r="K689" s="105">
        <v>45073</v>
      </c>
      <c r="L689" s="94" t="s">
        <v>137</v>
      </c>
      <c r="M689" s="94" t="s">
        <v>138</v>
      </c>
    </row>
    <row r="690" spans="1:13" customFormat="1" ht="14.4" x14ac:dyDescent="0.3">
      <c r="A690" s="90" t="s">
        <v>164</v>
      </c>
      <c r="B690" s="90" t="s">
        <v>2920</v>
      </c>
      <c r="C690" s="90" t="s">
        <v>2921</v>
      </c>
      <c r="D690" s="90" t="s">
        <v>2922</v>
      </c>
      <c r="E690" s="90" t="s">
        <v>2923</v>
      </c>
      <c r="F690" s="91">
        <v>45084</v>
      </c>
      <c r="G690" s="3">
        <v>1500</v>
      </c>
      <c r="H690" s="90" t="s">
        <v>2924</v>
      </c>
      <c r="I690" s="93">
        <v>26130000271000</v>
      </c>
      <c r="J690" s="36" t="str">
        <f>VLOOKUP(I690,'Nom Ceges'!A:B,2,FALSE)</f>
        <v>ADM. BELLVITGE</v>
      </c>
      <c r="K690" s="105">
        <v>45084</v>
      </c>
      <c r="L690" s="94" t="s">
        <v>137</v>
      </c>
      <c r="M690" s="94" t="s">
        <v>138</v>
      </c>
    </row>
    <row r="691" spans="1:13" customFormat="1" ht="14.4" x14ac:dyDescent="0.3">
      <c r="A691" s="90" t="s">
        <v>139</v>
      </c>
      <c r="B691" s="90" t="s">
        <v>3249</v>
      </c>
      <c r="C691" s="90" t="s">
        <v>3250</v>
      </c>
      <c r="D691" s="90" t="s">
        <v>3251</v>
      </c>
      <c r="E691" s="90" t="s">
        <v>3252</v>
      </c>
      <c r="F691" s="91">
        <v>44918</v>
      </c>
      <c r="G691" s="3">
        <v>212.5</v>
      </c>
      <c r="H691" s="90"/>
      <c r="I691" s="93" t="s">
        <v>491</v>
      </c>
      <c r="J691" s="36" t="str">
        <f>VLOOKUP(I691,'Nom Ceges'!A:B,2,FALSE)</f>
        <v>UFIR MEDICINA BELLV.</v>
      </c>
      <c r="K691" s="105">
        <v>45126</v>
      </c>
      <c r="L691" s="94" t="s">
        <v>137</v>
      </c>
      <c r="M691" s="94" t="s">
        <v>138</v>
      </c>
    </row>
    <row r="692" spans="1:13" customFormat="1" ht="14.4" x14ac:dyDescent="0.3">
      <c r="A692" s="90" t="s">
        <v>164</v>
      </c>
      <c r="B692" s="90" t="s">
        <v>383</v>
      </c>
      <c r="C692" s="90" t="s">
        <v>384</v>
      </c>
      <c r="D692" s="90"/>
      <c r="E692" s="90" t="s">
        <v>3833</v>
      </c>
      <c r="F692" s="91">
        <v>45163</v>
      </c>
      <c r="G692" s="3">
        <v>1432.23</v>
      </c>
      <c r="H692" s="90"/>
      <c r="I692" s="93" t="s">
        <v>491</v>
      </c>
      <c r="J692" s="36" t="str">
        <f>VLOOKUP(I692,'Nom Ceges'!A:B,2,FALSE)</f>
        <v>UFIR MEDICINA BELLV.</v>
      </c>
      <c r="K692" s="105">
        <v>45175</v>
      </c>
      <c r="L692" s="94" t="s">
        <v>137</v>
      </c>
      <c r="M692" s="94" t="s">
        <v>138</v>
      </c>
    </row>
    <row r="693" spans="1:13" customFormat="1" ht="14.4" x14ac:dyDescent="0.3">
      <c r="A693" s="90" t="s">
        <v>164</v>
      </c>
      <c r="B693" s="90" t="s">
        <v>371</v>
      </c>
      <c r="C693" s="90" t="s">
        <v>372</v>
      </c>
      <c r="D693" s="90" t="s">
        <v>373</v>
      </c>
      <c r="E693" s="90" t="s">
        <v>2984</v>
      </c>
      <c r="F693" s="91">
        <v>45097</v>
      </c>
      <c r="G693" s="3">
        <v>286.11</v>
      </c>
      <c r="H693" s="90"/>
      <c r="I693" s="93" t="s">
        <v>555</v>
      </c>
      <c r="J693" s="36" t="str">
        <f>VLOOKUP(I693,'Nom Ceges'!A:B,2,FALSE)</f>
        <v>UFIR INFERMERIA</v>
      </c>
      <c r="K693" s="105">
        <v>45097</v>
      </c>
      <c r="L693" s="94" t="s">
        <v>137</v>
      </c>
      <c r="M693" s="94" t="s">
        <v>138</v>
      </c>
    </row>
    <row r="694" spans="1:13" customFormat="1" ht="14.4" x14ac:dyDescent="0.3">
      <c r="A694" s="90" t="s">
        <v>164</v>
      </c>
      <c r="B694" s="90" t="s">
        <v>140</v>
      </c>
      <c r="C694" s="90" t="s">
        <v>141</v>
      </c>
      <c r="D694" s="90" t="s">
        <v>142</v>
      </c>
      <c r="E694" s="90" t="s">
        <v>3589</v>
      </c>
      <c r="F694" s="91">
        <v>45187</v>
      </c>
      <c r="G694" s="3">
        <v>298</v>
      </c>
      <c r="H694" s="90"/>
      <c r="I694" s="93" t="s">
        <v>555</v>
      </c>
      <c r="J694" s="36" t="str">
        <f>VLOOKUP(I694,'Nom Ceges'!A:B,2,FALSE)</f>
        <v>UFIR INFERMERIA</v>
      </c>
      <c r="K694" s="105">
        <v>45188</v>
      </c>
      <c r="L694" s="94" t="s">
        <v>137</v>
      </c>
      <c r="M694" s="94" t="s">
        <v>138</v>
      </c>
    </row>
    <row r="695" spans="1:13" customFormat="1" ht="14.4" x14ac:dyDescent="0.3">
      <c r="A695" s="90" t="s">
        <v>164</v>
      </c>
      <c r="B695" s="90" t="s">
        <v>140</v>
      </c>
      <c r="C695" s="90" t="s">
        <v>141</v>
      </c>
      <c r="D695" s="90" t="s">
        <v>142</v>
      </c>
      <c r="E695" s="90" t="s">
        <v>3590</v>
      </c>
      <c r="F695" s="91">
        <v>45187</v>
      </c>
      <c r="G695" s="3">
        <v>298</v>
      </c>
      <c r="H695" s="90"/>
      <c r="I695" s="93" t="s">
        <v>555</v>
      </c>
      <c r="J695" s="36" t="str">
        <f>VLOOKUP(I695,'Nom Ceges'!A:B,2,FALSE)</f>
        <v>UFIR INFERMERIA</v>
      </c>
      <c r="K695" s="105">
        <v>45188</v>
      </c>
      <c r="L695" s="94" t="s">
        <v>137</v>
      </c>
      <c r="M695" s="94" t="s">
        <v>138</v>
      </c>
    </row>
    <row r="696" spans="1:13" customFormat="1" ht="14.4" x14ac:dyDescent="0.3">
      <c r="A696" s="90" t="s">
        <v>164</v>
      </c>
      <c r="B696" s="90" t="s">
        <v>140</v>
      </c>
      <c r="C696" s="90" t="s">
        <v>141</v>
      </c>
      <c r="D696" s="90" t="s">
        <v>142</v>
      </c>
      <c r="E696" s="90" t="s">
        <v>3591</v>
      </c>
      <c r="F696" s="91">
        <v>45187</v>
      </c>
      <c r="G696" s="3">
        <v>82.4</v>
      </c>
      <c r="H696" s="90"/>
      <c r="I696" s="93" t="s">
        <v>555</v>
      </c>
      <c r="J696" s="36" t="str">
        <f>VLOOKUP(I696,'Nom Ceges'!A:B,2,FALSE)</f>
        <v>UFIR INFERMERIA</v>
      </c>
      <c r="K696" s="105">
        <v>45188</v>
      </c>
      <c r="L696" s="94" t="s">
        <v>137</v>
      </c>
      <c r="M696" s="94" t="s">
        <v>138</v>
      </c>
    </row>
    <row r="697" spans="1:13" customFormat="1" ht="14.4" x14ac:dyDescent="0.3">
      <c r="A697" s="90" t="s">
        <v>164</v>
      </c>
      <c r="B697" s="90" t="s">
        <v>140</v>
      </c>
      <c r="C697" s="90" t="s">
        <v>141</v>
      </c>
      <c r="D697" s="90" t="s">
        <v>142</v>
      </c>
      <c r="E697" s="90" t="s">
        <v>3592</v>
      </c>
      <c r="F697" s="91">
        <v>45187</v>
      </c>
      <c r="G697" s="3">
        <v>44.99</v>
      </c>
      <c r="H697" s="90"/>
      <c r="I697" s="93" t="s">
        <v>555</v>
      </c>
      <c r="J697" s="36" t="str">
        <f>VLOOKUP(I697,'Nom Ceges'!A:B,2,FALSE)</f>
        <v>UFIR INFERMERIA</v>
      </c>
      <c r="K697" s="105">
        <v>45188</v>
      </c>
      <c r="L697" s="94" t="s">
        <v>137</v>
      </c>
      <c r="M697" s="94" t="s">
        <v>138</v>
      </c>
    </row>
    <row r="698" spans="1:13" customFormat="1" ht="14.4" x14ac:dyDescent="0.3">
      <c r="A698" s="90" t="s">
        <v>164</v>
      </c>
      <c r="B698" s="90" t="s">
        <v>232</v>
      </c>
      <c r="C698" s="90" t="s">
        <v>233</v>
      </c>
      <c r="D698" s="90"/>
      <c r="E698" s="90" t="s">
        <v>792</v>
      </c>
      <c r="F698" s="91">
        <v>45033</v>
      </c>
      <c r="G698" s="3">
        <v>923.67</v>
      </c>
      <c r="H698" s="90" t="s">
        <v>793</v>
      </c>
      <c r="I698" s="93" t="s">
        <v>2397</v>
      </c>
      <c r="J698" s="36" t="str">
        <f>VLOOKUP(I698,'Nom Ceges'!A:B,2,FALSE)</f>
        <v>FAC.MEDICINA BELLVIT</v>
      </c>
      <c r="K698" s="105">
        <v>45034</v>
      </c>
      <c r="L698" s="94" t="s">
        <v>137</v>
      </c>
      <c r="M698" s="94" t="s">
        <v>138</v>
      </c>
    </row>
    <row r="699" spans="1:13" customFormat="1" ht="14.4" x14ac:dyDescent="0.3">
      <c r="A699" s="90" t="s">
        <v>132</v>
      </c>
      <c r="B699" s="90" t="s">
        <v>232</v>
      </c>
      <c r="C699" s="90" t="s">
        <v>233</v>
      </c>
      <c r="D699" s="90"/>
      <c r="E699" s="90" t="s">
        <v>234</v>
      </c>
      <c r="F699" s="91">
        <v>44426</v>
      </c>
      <c r="G699" s="3">
        <v>-1307.98</v>
      </c>
      <c r="H699" s="90"/>
      <c r="I699" s="93" t="s">
        <v>235</v>
      </c>
      <c r="J699" s="36" t="str">
        <f>VLOOKUP(I699,'Nom Ceges'!A:B,2,FALSE)</f>
        <v>DEP. CC. FISIOLOGIQU</v>
      </c>
      <c r="K699" s="105">
        <v>44440</v>
      </c>
      <c r="L699" s="94" t="s">
        <v>137</v>
      </c>
      <c r="M699" s="94" t="s">
        <v>204</v>
      </c>
    </row>
    <row r="700" spans="1:13" customFormat="1" ht="14.4" x14ac:dyDescent="0.3">
      <c r="A700" s="90" t="s">
        <v>139</v>
      </c>
      <c r="B700" s="90" t="s">
        <v>283</v>
      </c>
      <c r="C700" s="90" t="s">
        <v>284</v>
      </c>
      <c r="D700" s="90" t="s">
        <v>285</v>
      </c>
      <c r="E700" s="90" t="s">
        <v>440</v>
      </c>
      <c r="F700" s="91">
        <v>44902</v>
      </c>
      <c r="G700" s="3">
        <v>-179.94</v>
      </c>
      <c r="H700" s="90" t="s">
        <v>441</v>
      </c>
      <c r="I700" s="93" t="s">
        <v>235</v>
      </c>
      <c r="J700" s="36" t="str">
        <f>VLOOKUP(I700,'Nom Ceges'!A:B,2,FALSE)</f>
        <v>DEP. CC. FISIOLOGIQU</v>
      </c>
      <c r="K700" s="105">
        <v>44902</v>
      </c>
      <c r="L700" s="94" t="s">
        <v>171</v>
      </c>
      <c r="M700" s="94" t="s">
        <v>204</v>
      </c>
    </row>
    <row r="701" spans="1:13" customFormat="1" ht="14.4" x14ac:dyDescent="0.3">
      <c r="A701" s="90" t="s">
        <v>139</v>
      </c>
      <c r="B701" s="90" t="s">
        <v>237</v>
      </c>
      <c r="C701" s="90" t="s">
        <v>238</v>
      </c>
      <c r="D701" s="90" t="s">
        <v>239</v>
      </c>
      <c r="E701" s="90" t="s">
        <v>510</v>
      </c>
      <c r="F701" s="91">
        <v>44826</v>
      </c>
      <c r="G701" s="3">
        <v>-243.57</v>
      </c>
      <c r="H701" s="90" t="s">
        <v>511</v>
      </c>
      <c r="I701" s="93" t="s">
        <v>235</v>
      </c>
      <c r="J701" s="36" t="str">
        <f>VLOOKUP(I701,'Nom Ceges'!A:B,2,FALSE)</f>
        <v>DEP. CC. FISIOLOGIQU</v>
      </c>
      <c r="K701" s="105">
        <v>44945</v>
      </c>
      <c r="L701" s="94" t="s">
        <v>171</v>
      </c>
      <c r="M701" s="94" t="s">
        <v>204</v>
      </c>
    </row>
    <row r="702" spans="1:13" customFormat="1" ht="14.4" x14ac:dyDescent="0.3">
      <c r="A702" s="90" t="s">
        <v>164</v>
      </c>
      <c r="B702" s="90" t="s">
        <v>283</v>
      </c>
      <c r="C702" s="90" t="s">
        <v>284</v>
      </c>
      <c r="D702" s="90" t="s">
        <v>285</v>
      </c>
      <c r="E702" s="90" t="s">
        <v>548</v>
      </c>
      <c r="F702" s="91">
        <v>44963</v>
      </c>
      <c r="G702" s="3">
        <v>175.1</v>
      </c>
      <c r="H702" s="90" t="s">
        <v>441</v>
      </c>
      <c r="I702" s="93" t="s">
        <v>235</v>
      </c>
      <c r="J702" s="36" t="str">
        <f>VLOOKUP(I702,'Nom Ceges'!A:B,2,FALSE)</f>
        <v>DEP. CC. FISIOLOGIQU</v>
      </c>
      <c r="K702" s="105">
        <v>44963</v>
      </c>
      <c r="L702" s="94" t="s">
        <v>171</v>
      </c>
      <c r="M702" s="94" t="s">
        <v>138</v>
      </c>
    </row>
    <row r="703" spans="1:13" customFormat="1" ht="14.4" x14ac:dyDescent="0.3">
      <c r="A703" s="90" t="s">
        <v>164</v>
      </c>
      <c r="B703" s="90" t="s">
        <v>449</v>
      </c>
      <c r="C703" s="90" t="s">
        <v>450</v>
      </c>
      <c r="D703" s="90" t="s">
        <v>451</v>
      </c>
      <c r="E703" s="90" t="s">
        <v>575</v>
      </c>
      <c r="F703" s="91">
        <v>44978</v>
      </c>
      <c r="G703" s="3">
        <v>370.26</v>
      </c>
      <c r="H703" s="90" t="s">
        <v>576</v>
      </c>
      <c r="I703" s="93" t="s">
        <v>235</v>
      </c>
      <c r="J703" s="36" t="str">
        <f>VLOOKUP(I703,'Nom Ceges'!A:B,2,FALSE)</f>
        <v>DEP. CC. FISIOLOGIQU</v>
      </c>
      <c r="K703" s="105">
        <v>44978</v>
      </c>
      <c r="L703" s="94" t="s">
        <v>137</v>
      </c>
      <c r="M703" s="94" t="s">
        <v>138</v>
      </c>
    </row>
    <row r="704" spans="1:13" customFormat="1" ht="14.4" x14ac:dyDescent="0.3">
      <c r="A704" s="90" t="s">
        <v>164</v>
      </c>
      <c r="B704" s="90" t="s">
        <v>449</v>
      </c>
      <c r="C704" s="90" t="s">
        <v>450</v>
      </c>
      <c r="D704" s="90" t="s">
        <v>451</v>
      </c>
      <c r="E704" s="90" t="s">
        <v>577</v>
      </c>
      <c r="F704" s="91">
        <v>44978</v>
      </c>
      <c r="G704" s="3">
        <v>330.91</v>
      </c>
      <c r="H704" s="90" t="s">
        <v>578</v>
      </c>
      <c r="I704" s="93" t="s">
        <v>235</v>
      </c>
      <c r="J704" s="36" t="str">
        <f>VLOOKUP(I704,'Nom Ceges'!A:B,2,FALSE)</f>
        <v>DEP. CC. FISIOLOGIQU</v>
      </c>
      <c r="K704" s="105">
        <v>44978</v>
      </c>
      <c r="L704" s="94" t="s">
        <v>137</v>
      </c>
      <c r="M704" s="94" t="s">
        <v>138</v>
      </c>
    </row>
    <row r="705" spans="1:13" customFormat="1" ht="14.4" x14ac:dyDescent="0.3">
      <c r="A705" s="90" t="s">
        <v>164</v>
      </c>
      <c r="B705" s="90" t="s">
        <v>283</v>
      </c>
      <c r="C705" s="90" t="s">
        <v>284</v>
      </c>
      <c r="D705" s="90" t="s">
        <v>285</v>
      </c>
      <c r="E705" s="90" t="s">
        <v>580</v>
      </c>
      <c r="F705" s="91">
        <v>44978</v>
      </c>
      <c r="G705" s="3">
        <v>179.94</v>
      </c>
      <c r="H705" s="90" t="s">
        <v>441</v>
      </c>
      <c r="I705" s="93" t="s">
        <v>235</v>
      </c>
      <c r="J705" s="36" t="str">
        <f>VLOOKUP(I705,'Nom Ceges'!A:B,2,FALSE)</f>
        <v>DEP. CC. FISIOLOGIQU</v>
      </c>
      <c r="K705" s="105">
        <v>44978</v>
      </c>
      <c r="L705" s="94" t="s">
        <v>171</v>
      </c>
      <c r="M705" s="94" t="s">
        <v>138</v>
      </c>
    </row>
    <row r="706" spans="1:13" customFormat="1" ht="14.4" x14ac:dyDescent="0.3">
      <c r="A706" s="90" t="s">
        <v>164</v>
      </c>
      <c r="B706" s="90" t="s">
        <v>449</v>
      </c>
      <c r="C706" s="90" t="s">
        <v>450</v>
      </c>
      <c r="D706" s="90" t="s">
        <v>451</v>
      </c>
      <c r="E706" s="90" t="s">
        <v>633</v>
      </c>
      <c r="F706" s="91">
        <v>44991</v>
      </c>
      <c r="G706" s="3">
        <v>410.19</v>
      </c>
      <c r="H706" s="90" t="s">
        <v>634</v>
      </c>
      <c r="I706" s="93" t="s">
        <v>235</v>
      </c>
      <c r="J706" s="36" t="str">
        <f>VLOOKUP(I706,'Nom Ceges'!A:B,2,FALSE)</f>
        <v>DEP. CC. FISIOLOGIQU</v>
      </c>
      <c r="K706" s="105">
        <v>44992</v>
      </c>
      <c r="L706" s="94" t="s">
        <v>137</v>
      </c>
      <c r="M706" s="94" t="s">
        <v>138</v>
      </c>
    </row>
    <row r="707" spans="1:13" customFormat="1" ht="14.4" x14ac:dyDescent="0.3">
      <c r="A707" s="90" t="s">
        <v>164</v>
      </c>
      <c r="B707" s="90" t="s">
        <v>482</v>
      </c>
      <c r="C707" s="90" t="s">
        <v>483</v>
      </c>
      <c r="D707" s="90" t="s">
        <v>484</v>
      </c>
      <c r="E707" s="90" t="s">
        <v>642</v>
      </c>
      <c r="F707" s="91">
        <v>44995</v>
      </c>
      <c r="G707" s="3">
        <v>206.43</v>
      </c>
      <c r="H707" s="90" t="s">
        <v>643</v>
      </c>
      <c r="I707" s="93" t="s">
        <v>235</v>
      </c>
      <c r="J707" s="36" t="str">
        <f>VLOOKUP(I707,'Nom Ceges'!A:B,2,FALSE)</f>
        <v>DEP. CC. FISIOLOGIQU</v>
      </c>
      <c r="K707" s="105">
        <v>44995</v>
      </c>
      <c r="L707" s="94" t="s">
        <v>137</v>
      </c>
      <c r="M707" s="94" t="s">
        <v>138</v>
      </c>
    </row>
    <row r="708" spans="1:13" customFormat="1" ht="14.4" x14ac:dyDescent="0.3">
      <c r="A708" s="90" t="s">
        <v>164</v>
      </c>
      <c r="B708" s="90" t="s">
        <v>501</v>
      </c>
      <c r="C708" s="90" t="s">
        <v>502</v>
      </c>
      <c r="D708" s="90" t="s">
        <v>503</v>
      </c>
      <c r="E708" s="90" t="s">
        <v>657</v>
      </c>
      <c r="F708" s="91">
        <v>44993</v>
      </c>
      <c r="G708" s="3">
        <v>130.68</v>
      </c>
      <c r="H708" s="90" t="s">
        <v>658</v>
      </c>
      <c r="I708" s="93" t="s">
        <v>235</v>
      </c>
      <c r="J708" s="36" t="str">
        <f>VLOOKUP(I708,'Nom Ceges'!A:B,2,FALSE)</f>
        <v>DEP. CC. FISIOLOGIQU</v>
      </c>
      <c r="K708" s="105">
        <v>44999</v>
      </c>
      <c r="L708" s="94" t="s">
        <v>137</v>
      </c>
      <c r="M708" s="94" t="s">
        <v>138</v>
      </c>
    </row>
    <row r="709" spans="1:13" customFormat="1" ht="14.4" x14ac:dyDescent="0.3">
      <c r="A709" s="90" t="s">
        <v>164</v>
      </c>
      <c r="B709" s="90" t="s">
        <v>449</v>
      </c>
      <c r="C709" s="90" t="s">
        <v>450</v>
      </c>
      <c r="D709" s="90" t="s">
        <v>451</v>
      </c>
      <c r="E709" s="90" t="s">
        <v>667</v>
      </c>
      <c r="F709" s="91">
        <v>44999</v>
      </c>
      <c r="G709" s="3">
        <v>228.69</v>
      </c>
      <c r="H709" s="90" t="s">
        <v>634</v>
      </c>
      <c r="I709" s="93" t="s">
        <v>235</v>
      </c>
      <c r="J709" s="36" t="str">
        <f>VLOOKUP(I709,'Nom Ceges'!A:B,2,FALSE)</f>
        <v>DEP. CC. FISIOLOGIQU</v>
      </c>
      <c r="K709" s="105">
        <v>45000</v>
      </c>
      <c r="L709" s="94" t="s">
        <v>137</v>
      </c>
      <c r="M709" s="94" t="s">
        <v>138</v>
      </c>
    </row>
    <row r="710" spans="1:13" customFormat="1" ht="14.4" x14ac:dyDescent="0.3">
      <c r="A710" s="90" t="s">
        <v>164</v>
      </c>
      <c r="B710" s="90" t="s">
        <v>449</v>
      </c>
      <c r="C710" s="90" t="s">
        <v>450</v>
      </c>
      <c r="D710" s="90" t="s">
        <v>451</v>
      </c>
      <c r="E710" s="90" t="s">
        <v>685</v>
      </c>
      <c r="F710" s="91">
        <v>44988</v>
      </c>
      <c r="G710" s="3">
        <v>77.25</v>
      </c>
      <c r="H710" s="90" t="s">
        <v>686</v>
      </c>
      <c r="I710" s="93" t="s">
        <v>235</v>
      </c>
      <c r="J710" s="36" t="str">
        <f>VLOOKUP(I710,'Nom Ceges'!A:B,2,FALSE)</f>
        <v>DEP. CC. FISIOLOGIQU</v>
      </c>
      <c r="K710" s="105">
        <v>45007</v>
      </c>
      <c r="L710" s="94" t="s">
        <v>137</v>
      </c>
      <c r="M710" s="94" t="s">
        <v>138</v>
      </c>
    </row>
    <row r="711" spans="1:13" customFormat="1" ht="14.4" x14ac:dyDescent="0.3">
      <c r="A711" s="90" t="s">
        <v>164</v>
      </c>
      <c r="B711" s="90" t="s">
        <v>449</v>
      </c>
      <c r="C711" s="90" t="s">
        <v>450</v>
      </c>
      <c r="D711" s="90" t="s">
        <v>451</v>
      </c>
      <c r="E711" s="90" t="s">
        <v>687</v>
      </c>
      <c r="F711" s="91">
        <v>44993</v>
      </c>
      <c r="G711" s="3">
        <v>23.72</v>
      </c>
      <c r="H711" s="90" t="s">
        <v>688</v>
      </c>
      <c r="I711" s="93" t="s">
        <v>235</v>
      </c>
      <c r="J711" s="36" t="str">
        <f>VLOOKUP(I711,'Nom Ceges'!A:B,2,FALSE)</f>
        <v>DEP. CC. FISIOLOGIQU</v>
      </c>
      <c r="K711" s="105">
        <v>45007</v>
      </c>
      <c r="L711" s="94" t="s">
        <v>137</v>
      </c>
      <c r="M711" s="94" t="s">
        <v>138</v>
      </c>
    </row>
    <row r="712" spans="1:13" customFormat="1" ht="14.4" x14ac:dyDescent="0.3">
      <c r="A712" s="90" t="s">
        <v>164</v>
      </c>
      <c r="B712" s="90" t="s">
        <v>637</v>
      </c>
      <c r="C712" s="90" t="s">
        <v>638</v>
      </c>
      <c r="D712" s="90" t="s">
        <v>639</v>
      </c>
      <c r="E712" s="90" t="s">
        <v>703</v>
      </c>
      <c r="F712" s="91">
        <v>45012</v>
      </c>
      <c r="G712" s="3">
        <v>110.09</v>
      </c>
      <c r="H712" s="90" t="s">
        <v>704</v>
      </c>
      <c r="I712" s="93" t="s">
        <v>235</v>
      </c>
      <c r="J712" s="36" t="str">
        <f>VLOOKUP(I712,'Nom Ceges'!A:B,2,FALSE)</f>
        <v>DEP. CC. FISIOLOGIQU</v>
      </c>
      <c r="K712" s="105">
        <v>45012</v>
      </c>
      <c r="L712" s="94" t="s">
        <v>137</v>
      </c>
      <c r="M712" s="94" t="s">
        <v>138</v>
      </c>
    </row>
    <row r="713" spans="1:13" customFormat="1" ht="14.4" x14ac:dyDescent="0.3">
      <c r="A713" s="90" t="s">
        <v>164</v>
      </c>
      <c r="B713" s="90" t="s">
        <v>558</v>
      </c>
      <c r="C713" s="90" t="s">
        <v>559</v>
      </c>
      <c r="D713" s="90" t="s">
        <v>560</v>
      </c>
      <c r="E713" s="90" t="s">
        <v>701</v>
      </c>
      <c r="F713" s="91">
        <v>45012</v>
      </c>
      <c r="G713" s="3">
        <v>416.24</v>
      </c>
      <c r="H713" s="90" t="s">
        <v>702</v>
      </c>
      <c r="I713" s="93" t="s">
        <v>235</v>
      </c>
      <c r="J713" s="36" t="str">
        <f>VLOOKUP(I713,'Nom Ceges'!A:B,2,FALSE)</f>
        <v>DEP. CC. FISIOLOGIQU</v>
      </c>
      <c r="K713" s="105">
        <v>45012</v>
      </c>
      <c r="L713" s="94" t="s">
        <v>137</v>
      </c>
      <c r="M713" s="94" t="s">
        <v>138</v>
      </c>
    </row>
    <row r="714" spans="1:13" customFormat="1" ht="14.4" x14ac:dyDescent="0.3">
      <c r="A714" s="90" t="s">
        <v>164</v>
      </c>
      <c r="B714" s="90" t="s">
        <v>449</v>
      </c>
      <c r="C714" s="90" t="s">
        <v>450</v>
      </c>
      <c r="D714" s="90" t="s">
        <v>451</v>
      </c>
      <c r="E714" s="90" t="s">
        <v>720</v>
      </c>
      <c r="F714" s="91">
        <v>45014</v>
      </c>
      <c r="G714" s="3">
        <v>74.66</v>
      </c>
      <c r="H714" s="90" t="s">
        <v>721</v>
      </c>
      <c r="I714" s="93" t="s">
        <v>235</v>
      </c>
      <c r="J714" s="36" t="str">
        <f>VLOOKUP(I714,'Nom Ceges'!A:B,2,FALSE)</f>
        <v>DEP. CC. FISIOLOGIQU</v>
      </c>
      <c r="K714" s="105">
        <v>45014</v>
      </c>
      <c r="L714" s="94" t="s">
        <v>137</v>
      </c>
      <c r="M714" s="94" t="s">
        <v>138</v>
      </c>
    </row>
    <row r="715" spans="1:13" customFormat="1" ht="14.4" x14ac:dyDescent="0.3">
      <c r="A715" s="90" t="s">
        <v>164</v>
      </c>
      <c r="B715" s="90" t="s">
        <v>275</v>
      </c>
      <c r="C715" s="90" t="s">
        <v>276</v>
      </c>
      <c r="D715" s="90" t="s">
        <v>277</v>
      </c>
      <c r="E715" s="90" t="s">
        <v>768</v>
      </c>
      <c r="F715" s="91">
        <v>45028</v>
      </c>
      <c r="G715" s="3">
        <v>28.56</v>
      </c>
      <c r="H715" s="90" t="s">
        <v>769</v>
      </c>
      <c r="I715" s="93" t="s">
        <v>235</v>
      </c>
      <c r="J715" s="36" t="str">
        <f>VLOOKUP(I715,'Nom Ceges'!A:B,2,FALSE)</f>
        <v>DEP. CC. FISIOLOGIQU</v>
      </c>
      <c r="K715" s="105">
        <v>45029</v>
      </c>
      <c r="L715" s="94" t="s">
        <v>137</v>
      </c>
      <c r="M715" s="94" t="s">
        <v>138</v>
      </c>
    </row>
    <row r="716" spans="1:13" customFormat="1" ht="14.4" x14ac:dyDescent="0.3">
      <c r="A716" s="90" t="s">
        <v>164</v>
      </c>
      <c r="B716" s="90" t="s">
        <v>263</v>
      </c>
      <c r="C716" s="90" t="s">
        <v>264</v>
      </c>
      <c r="D716" s="90" t="s">
        <v>265</v>
      </c>
      <c r="E716" s="90" t="s">
        <v>777</v>
      </c>
      <c r="F716" s="91">
        <v>45030</v>
      </c>
      <c r="G716" s="3">
        <v>123.42</v>
      </c>
      <c r="H716" s="90" t="s">
        <v>778</v>
      </c>
      <c r="I716" s="93" t="s">
        <v>235</v>
      </c>
      <c r="J716" s="36" t="str">
        <f>VLOOKUP(I716,'Nom Ceges'!A:B,2,FALSE)</f>
        <v>DEP. CC. FISIOLOGIQU</v>
      </c>
      <c r="K716" s="105">
        <v>45030</v>
      </c>
      <c r="L716" s="94" t="s">
        <v>137</v>
      </c>
      <c r="M716" s="94" t="s">
        <v>138</v>
      </c>
    </row>
    <row r="717" spans="1:13" customFormat="1" ht="14.4" x14ac:dyDescent="0.3">
      <c r="A717" s="90" t="s">
        <v>164</v>
      </c>
      <c r="B717" s="90" t="s">
        <v>263</v>
      </c>
      <c r="C717" s="90" t="s">
        <v>264</v>
      </c>
      <c r="D717" s="90" t="s">
        <v>265</v>
      </c>
      <c r="E717" s="90" t="s">
        <v>779</v>
      </c>
      <c r="F717" s="91">
        <v>45031</v>
      </c>
      <c r="G717" s="3">
        <v>77.92</v>
      </c>
      <c r="H717" s="90" t="s">
        <v>778</v>
      </c>
      <c r="I717" s="93" t="s">
        <v>235</v>
      </c>
      <c r="J717" s="36" t="str">
        <f>VLOOKUP(I717,'Nom Ceges'!A:B,2,FALSE)</f>
        <v>DEP. CC. FISIOLOGIQU</v>
      </c>
      <c r="K717" s="105">
        <v>45031</v>
      </c>
      <c r="L717" s="94" t="s">
        <v>137</v>
      </c>
      <c r="M717" s="94" t="s">
        <v>138</v>
      </c>
    </row>
    <row r="718" spans="1:13" customFormat="1" ht="14.4" x14ac:dyDescent="0.3">
      <c r="A718" s="90" t="s">
        <v>164</v>
      </c>
      <c r="B718" s="90" t="s">
        <v>263</v>
      </c>
      <c r="C718" s="90" t="s">
        <v>264</v>
      </c>
      <c r="D718" s="90" t="s">
        <v>265</v>
      </c>
      <c r="E718" s="90" t="s">
        <v>780</v>
      </c>
      <c r="F718" s="91">
        <v>45031</v>
      </c>
      <c r="G718" s="3">
        <v>155.85</v>
      </c>
      <c r="H718" s="90" t="s">
        <v>781</v>
      </c>
      <c r="I718" s="93" t="s">
        <v>235</v>
      </c>
      <c r="J718" s="36" t="str">
        <f>VLOOKUP(I718,'Nom Ceges'!A:B,2,FALSE)</f>
        <v>DEP. CC. FISIOLOGIQU</v>
      </c>
      <c r="K718" s="105">
        <v>45031</v>
      </c>
      <c r="L718" s="94" t="s">
        <v>137</v>
      </c>
      <c r="M718" s="94" t="s">
        <v>138</v>
      </c>
    </row>
    <row r="719" spans="1:13" customFormat="1" ht="14.4" x14ac:dyDescent="0.3">
      <c r="A719" s="90" t="s">
        <v>164</v>
      </c>
      <c r="B719" s="90" t="s">
        <v>283</v>
      </c>
      <c r="C719" s="90" t="s">
        <v>284</v>
      </c>
      <c r="D719" s="90" t="s">
        <v>285</v>
      </c>
      <c r="E719" s="90" t="s">
        <v>783</v>
      </c>
      <c r="F719" s="91">
        <v>45033</v>
      </c>
      <c r="G719" s="3">
        <v>179.94</v>
      </c>
      <c r="H719" s="90" t="s">
        <v>441</v>
      </c>
      <c r="I719" s="93" t="s">
        <v>235</v>
      </c>
      <c r="J719" s="36" t="str">
        <f>VLOOKUP(I719,'Nom Ceges'!A:B,2,FALSE)</f>
        <v>DEP. CC. FISIOLOGIQU</v>
      </c>
      <c r="K719" s="105">
        <v>45033</v>
      </c>
      <c r="L719" s="94" t="s">
        <v>137</v>
      </c>
      <c r="M719" s="94" t="s">
        <v>138</v>
      </c>
    </row>
    <row r="720" spans="1:13" customFormat="1" ht="14.4" x14ac:dyDescent="0.3">
      <c r="A720" s="90" t="s">
        <v>164</v>
      </c>
      <c r="B720" s="90" t="s">
        <v>140</v>
      </c>
      <c r="C720" s="90" t="s">
        <v>141</v>
      </c>
      <c r="D720" s="90" t="s">
        <v>142</v>
      </c>
      <c r="E720" s="90" t="s">
        <v>800</v>
      </c>
      <c r="F720" s="91">
        <v>45035</v>
      </c>
      <c r="G720" s="3">
        <v>328.5</v>
      </c>
      <c r="H720" s="90"/>
      <c r="I720" s="93" t="s">
        <v>235</v>
      </c>
      <c r="J720" s="36" t="str">
        <f>VLOOKUP(I720,'Nom Ceges'!A:B,2,FALSE)</f>
        <v>DEP. CC. FISIOLOGIQU</v>
      </c>
      <c r="K720" s="105">
        <v>45036</v>
      </c>
      <c r="L720" s="94" t="s">
        <v>137</v>
      </c>
      <c r="M720" s="94" t="s">
        <v>138</v>
      </c>
    </row>
    <row r="721" spans="1:13" customFormat="1" ht="14.4" x14ac:dyDescent="0.3">
      <c r="A721" s="90" t="s">
        <v>164</v>
      </c>
      <c r="B721" s="90" t="s">
        <v>140</v>
      </c>
      <c r="C721" s="90" t="s">
        <v>141</v>
      </c>
      <c r="D721" s="90" t="s">
        <v>142</v>
      </c>
      <c r="E721" s="90" t="s">
        <v>804</v>
      </c>
      <c r="F721" s="91">
        <v>45037</v>
      </c>
      <c r="G721" s="3">
        <v>310.98</v>
      </c>
      <c r="H721" s="90"/>
      <c r="I721" s="93" t="s">
        <v>235</v>
      </c>
      <c r="J721" s="36" t="str">
        <f>VLOOKUP(I721,'Nom Ceges'!A:B,2,FALSE)</f>
        <v>DEP. CC. FISIOLOGIQU</v>
      </c>
      <c r="K721" s="105">
        <v>45038</v>
      </c>
      <c r="L721" s="94" t="s">
        <v>137</v>
      </c>
      <c r="M721" s="94" t="s">
        <v>138</v>
      </c>
    </row>
    <row r="722" spans="1:13" customFormat="1" ht="14.4" x14ac:dyDescent="0.3">
      <c r="A722" s="90" t="s">
        <v>164</v>
      </c>
      <c r="B722" s="90" t="s">
        <v>263</v>
      </c>
      <c r="C722" s="90" t="s">
        <v>264</v>
      </c>
      <c r="D722" s="90" t="s">
        <v>265</v>
      </c>
      <c r="E722" s="90" t="s">
        <v>810</v>
      </c>
      <c r="F722" s="91">
        <v>45030</v>
      </c>
      <c r="G722" s="3">
        <v>627.99</v>
      </c>
      <c r="H722" s="90" t="s">
        <v>778</v>
      </c>
      <c r="I722" s="93" t="s">
        <v>235</v>
      </c>
      <c r="J722" s="36" t="str">
        <f>VLOOKUP(I722,'Nom Ceges'!A:B,2,FALSE)</f>
        <v>DEP. CC. FISIOLOGIQU</v>
      </c>
      <c r="K722" s="105">
        <v>45041</v>
      </c>
      <c r="L722" s="94" t="s">
        <v>137</v>
      </c>
      <c r="M722" s="94" t="s">
        <v>138</v>
      </c>
    </row>
    <row r="723" spans="1:13" customFormat="1" ht="14.4" x14ac:dyDescent="0.3">
      <c r="A723" s="90" t="s">
        <v>164</v>
      </c>
      <c r="B723" s="90" t="s">
        <v>263</v>
      </c>
      <c r="C723" s="90" t="s">
        <v>264</v>
      </c>
      <c r="D723" s="90" t="s">
        <v>265</v>
      </c>
      <c r="E723" s="90" t="s">
        <v>811</v>
      </c>
      <c r="F723" s="91">
        <v>45041</v>
      </c>
      <c r="G723" s="3">
        <v>175.45</v>
      </c>
      <c r="H723" s="90" t="s">
        <v>812</v>
      </c>
      <c r="I723" s="93" t="s">
        <v>235</v>
      </c>
      <c r="J723" s="36" t="str">
        <f>VLOOKUP(I723,'Nom Ceges'!A:B,2,FALSE)</f>
        <v>DEP. CC. FISIOLOGIQU</v>
      </c>
      <c r="K723" s="105">
        <v>45041</v>
      </c>
      <c r="L723" s="94" t="s">
        <v>137</v>
      </c>
      <c r="M723" s="94" t="s">
        <v>138</v>
      </c>
    </row>
    <row r="724" spans="1:13" customFormat="1" ht="14.4" x14ac:dyDescent="0.3">
      <c r="A724" s="90" t="s">
        <v>164</v>
      </c>
      <c r="B724" s="90" t="s">
        <v>449</v>
      </c>
      <c r="C724" s="90" t="s">
        <v>450</v>
      </c>
      <c r="D724" s="90" t="s">
        <v>451</v>
      </c>
      <c r="E724" s="90" t="s">
        <v>825</v>
      </c>
      <c r="F724" s="91">
        <v>45042</v>
      </c>
      <c r="G724" s="3">
        <v>238.37</v>
      </c>
      <c r="H724" s="90" t="s">
        <v>826</v>
      </c>
      <c r="I724" s="93" t="s">
        <v>235</v>
      </c>
      <c r="J724" s="36" t="str">
        <f>VLOOKUP(I724,'Nom Ceges'!A:B,2,FALSE)</f>
        <v>DEP. CC. FISIOLOGIQU</v>
      </c>
      <c r="K724" s="105">
        <v>45042</v>
      </c>
      <c r="L724" s="94" t="s">
        <v>137</v>
      </c>
      <c r="M724" s="94" t="s">
        <v>138</v>
      </c>
    </row>
    <row r="725" spans="1:13" customFormat="1" ht="14.4" x14ac:dyDescent="0.3">
      <c r="A725" s="90" t="s">
        <v>164</v>
      </c>
      <c r="B725" s="90" t="s">
        <v>140</v>
      </c>
      <c r="C725" s="90" t="s">
        <v>141</v>
      </c>
      <c r="D725" s="90" t="s">
        <v>142</v>
      </c>
      <c r="E725" s="90" t="s">
        <v>836</v>
      </c>
      <c r="F725" s="91">
        <v>45043</v>
      </c>
      <c r="G725" s="3">
        <v>153.26</v>
      </c>
      <c r="H725" s="90"/>
      <c r="I725" s="93" t="s">
        <v>235</v>
      </c>
      <c r="J725" s="36" t="str">
        <f>VLOOKUP(I725,'Nom Ceges'!A:B,2,FALSE)</f>
        <v>DEP. CC. FISIOLOGIQU</v>
      </c>
      <c r="K725" s="105">
        <v>45044</v>
      </c>
      <c r="L725" s="94" t="s">
        <v>137</v>
      </c>
      <c r="M725" s="94" t="s">
        <v>138</v>
      </c>
    </row>
    <row r="726" spans="1:13" customFormat="1" ht="14.4" x14ac:dyDescent="0.3">
      <c r="A726" s="90" t="s">
        <v>164</v>
      </c>
      <c r="B726" s="90" t="s">
        <v>237</v>
      </c>
      <c r="C726" s="90" t="s">
        <v>238</v>
      </c>
      <c r="D726" s="90" t="s">
        <v>239</v>
      </c>
      <c r="E726" s="90" t="s">
        <v>2752</v>
      </c>
      <c r="F726" s="91">
        <v>45044</v>
      </c>
      <c r="G726" s="3">
        <v>376.85</v>
      </c>
      <c r="H726" s="90" t="s">
        <v>2753</v>
      </c>
      <c r="I726" s="93" t="s">
        <v>235</v>
      </c>
      <c r="J726" s="36" t="str">
        <f>VLOOKUP(I726,'Nom Ceges'!A:B,2,FALSE)</f>
        <v>DEP. CC. FISIOLOGIQU</v>
      </c>
      <c r="K726" s="105">
        <v>45048</v>
      </c>
      <c r="L726" s="94" t="s">
        <v>137</v>
      </c>
      <c r="M726" s="94" t="s">
        <v>138</v>
      </c>
    </row>
    <row r="727" spans="1:13" customFormat="1" ht="14.4" x14ac:dyDescent="0.3">
      <c r="A727" s="90" t="s">
        <v>164</v>
      </c>
      <c r="B727" s="90" t="s">
        <v>501</v>
      </c>
      <c r="C727" s="90" t="s">
        <v>502</v>
      </c>
      <c r="D727" s="90" t="s">
        <v>503</v>
      </c>
      <c r="E727" s="90" t="s">
        <v>2759</v>
      </c>
      <c r="F727" s="91">
        <v>45043</v>
      </c>
      <c r="G727" s="3">
        <v>1582.68</v>
      </c>
      <c r="H727" s="90" t="s">
        <v>2760</v>
      </c>
      <c r="I727" s="93" t="s">
        <v>235</v>
      </c>
      <c r="J727" s="36" t="str">
        <f>VLOOKUP(I727,'Nom Ceges'!A:B,2,FALSE)</f>
        <v>DEP. CC. FISIOLOGIQU</v>
      </c>
      <c r="K727" s="105">
        <v>45050</v>
      </c>
      <c r="L727" s="94" t="s">
        <v>137</v>
      </c>
      <c r="M727" s="94" t="s">
        <v>138</v>
      </c>
    </row>
    <row r="728" spans="1:13" customFormat="1" ht="14.4" x14ac:dyDescent="0.3">
      <c r="A728" s="90" t="s">
        <v>164</v>
      </c>
      <c r="B728" s="90" t="s">
        <v>449</v>
      </c>
      <c r="C728" s="90" t="s">
        <v>450</v>
      </c>
      <c r="D728" s="90" t="s">
        <v>451</v>
      </c>
      <c r="E728" s="90" t="s">
        <v>2761</v>
      </c>
      <c r="F728" s="91">
        <v>45050</v>
      </c>
      <c r="G728" s="3">
        <v>211.15</v>
      </c>
      <c r="H728" s="90" t="s">
        <v>2762</v>
      </c>
      <c r="I728" s="93" t="s">
        <v>235</v>
      </c>
      <c r="J728" s="36" t="str">
        <f>VLOOKUP(I728,'Nom Ceges'!A:B,2,FALSE)</f>
        <v>DEP. CC. FISIOLOGIQU</v>
      </c>
      <c r="K728" s="105">
        <v>45050</v>
      </c>
      <c r="L728" s="94" t="s">
        <v>137</v>
      </c>
      <c r="M728" s="94" t="s">
        <v>138</v>
      </c>
    </row>
    <row r="729" spans="1:13" customFormat="1" ht="14.4" x14ac:dyDescent="0.3">
      <c r="A729" s="90" t="s">
        <v>164</v>
      </c>
      <c r="B729" s="90" t="s">
        <v>263</v>
      </c>
      <c r="C729" s="90" t="s">
        <v>264</v>
      </c>
      <c r="D729" s="90" t="s">
        <v>265</v>
      </c>
      <c r="E729" s="90" t="s">
        <v>2769</v>
      </c>
      <c r="F729" s="91">
        <v>45051</v>
      </c>
      <c r="G729" s="3">
        <v>34.49</v>
      </c>
      <c r="H729" s="90" t="s">
        <v>2770</v>
      </c>
      <c r="I729" s="93" t="s">
        <v>235</v>
      </c>
      <c r="J729" s="36" t="str">
        <f>VLOOKUP(I729,'Nom Ceges'!A:B,2,FALSE)</f>
        <v>DEP. CC. FISIOLOGIQU</v>
      </c>
      <c r="K729" s="105">
        <v>45051</v>
      </c>
      <c r="L729" s="94" t="s">
        <v>137</v>
      </c>
      <c r="M729" s="94" t="s">
        <v>138</v>
      </c>
    </row>
    <row r="730" spans="1:13" customFormat="1" ht="14.4" x14ac:dyDescent="0.3">
      <c r="A730" s="90" t="s">
        <v>164</v>
      </c>
      <c r="B730" s="90" t="s">
        <v>485</v>
      </c>
      <c r="C730" s="90" t="s">
        <v>486</v>
      </c>
      <c r="D730" s="90" t="s">
        <v>487</v>
      </c>
      <c r="E730" s="90" t="s">
        <v>2772</v>
      </c>
      <c r="F730" s="91">
        <v>45054</v>
      </c>
      <c r="G730" s="3">
        <v>830.06</v>
      </c>
      <c r="H730" s="90" t="s">
        <v>2773</v>
      </c>
      <c r="I730" s="93" t="s">
        <v>235</v>
      </c>
      <c r="J730" s="36" t="str">
        <f>VLOOKUP(I730,'Nom Ceges'!A:B,2,FALSE)</f>
        <v>DEP. CC. FISIOLOGIQU</v>
      </c>
      <c r="K730" s="105">
        <v>45054</v>
      </c>
      <c r="L730" s="94" t="s">
        <v>137</v>
      </c>
      <c r="M730" s="94" t="s">
        <v>138</v>
      </c>
    </row>
    <row r="731" spans="1:13" customFormat="1" ht="14.4" x14ac:dyDescent="0.3">
      <c r="A731" s="90" t="s">
        <v>164</v>
      </c>
      <c r="B731" s="90" t="s">
        <v>449</v>
      </c>
      <c r="C731" s="90" t="s">
        <v>450</v>
      </c>
      <c r="D731" s="90" t="s">
        <v>451</v>
      </c>
      <c r="E731" s="90" t="s">
        <v>2782</v>
      </c>
      <c r="F731" s="91">
        <v>45054</v>
      </c>
      <c r="G731" s="3">
        <v>150.88999999999999</v>
      </c>
      <c r="H731" s="90" t="s">
        <v>2783</v>
      </c>
      <c r="I731" s="93" t="s">
        <v>235</v>
      </c>
      <c r="J731" s="36" t="str">
        <f>VLOOKUP(I731,'Nom Ceges'!A:B,2,FALSE)</f>
        <v>DEP. CC. FISIOLOGIQU</v>
      </c>
      <c r="K731" s="105">
        <v>45054</v>
      </c>
      <c r="L731" s="94" t="s">
        <v>137</v>
      </c>
      <c r="M731" s="94" t="s">
        <v>138</v>
      </c>
    </row>
    <row r="732" spans="1:13" customFormat="1" ht="14.4" x14ac:dyDescent="0.3">
      <c r="A732" s="90" t="s">
        <v>164</v>
      </c>
      <c r="B732" s="90" t="s">
        <v>449</v>
      </c>
      <c r="C732" s="90" t="s">
        <v>450</v>
      </c>
      <c r="D732" s="90" t="s">
        <v>451</v>
      </c>
      <c r="E732" s="90" t="s">
        <v>2784</v>
      </c>
      <c r="F732" s="91">
        <v>45054</v>
      </c>
      <c r="G732" s="3">
        <v>136.72999999999999</v>
      </c>
      <c r="H732" s="90" t="s">
        <v>2785</v>
      </c>
      <c r="I732" s="93" t="s">
        <v>235</v>
      </c>
      <c r="J732" s="36" t="str">
        <f>VLOOKUP(I732,'Nom Ceges'!A:B,2,FALSE)</f>
        <v>DEP. CC. FISIOLOGIQU</v>
      </c>
      <c r="K732" s="105">
        <v>45054</v>
      </c>
      <c r="L732" s="94" t="s">
        <v>137</v>
      </c>
      <c r="M732" s="94" t="s">
        <v>138</v>
      </c>
    </row>
    <row r="733" spans="1:13" customFormat="1" ht="14.4" x14ac:dyDescent="0.3">
      <c r="A733" s="90" t="s">
        <v>164</v>
      </c>
      <c r="B733" s="90" t="s">
        <v>488</v>
      </c>
      <c r="C733" s="90" t="s">
        <v>489</v>
      </c>
      <c r="D733" s="90" t="s">
        <v>490</v>
      </c>
      <c r="E733" s="90" t="s">
        <v>2786</v>
      </c>
      <c r="F733" s="91">
        <v>45055</v>
      </c>
      <c r="G733" s="3">
        <v>422.29</v>
      </c>
      <c r="H733" s="90" t="s">
        <v>2787</v>
      </c>
      <c r="I733" s="93" t="s">
        <v>235</v>
      </c>
      <c r="J733" s="36" t="str">
        <f>VLOOKUP(I733,'Nom Ceges'!A:B,2,FALSE)</f>
        <v>DEP. CC. FISIOLOGIQU</v>
      </c>
      <c r="K733" s="105">
        <v>45055</v>
      </c>
      <c r="L733" s="94" t="s">
        <v>137</v>
      </c>
      <c r="M733" s="94" t="s">
        <v>138</v>
      </c>
    </row>
    <row r="734" spans="1:13" customFormat="1" ht="14.4" x14ac:dyDescent="0.3">
      <c r="A734" s="90" t="s">
        <v>164</v>
      </c>
      <c r="B734" s="90" t="s">
        <v>263</v>
      </c>
      <c r="C734" s="90" t="s">
        <v>264</v>
      </c>
      <c r="D734" s="90" t="s">
        <v>265</v>
      </c>
      <c r="E734" s="90" t="s">
        <v>2791</v>
      </c>
      <c r="F734" s="91">
        <v>45055</v>
      </c>
      <c r="G734" s="3">
        <v>627.99</v>
      </c>
      <c r="H734" s="90" t="s">
        <v>2770</v>
      </c>
      <c r="I734" s="93" t="s">
        <v>235</v>
      </c>
      <c r="J734" s="36" t="str">
        <f>VLOOKUP(I734,'Nom Ceges'!A:B,2,FALSE)</f>
        <v>DEP. CC. FISIOLOGIQU</v>
      </c>
      <c r="K734" s="105">
        <v>45055</v>
      </c>
      <c r="L734" s="94" t="s">
        <v>137</v>
      </c>
      <c r="M734" s="94" t="s">
        <v>138</v>
      </c>
    </row>
    <row r="735" spans="1:13" customFormat="1" ht="14.4" x14ac:dyDescent="0.3">
      <c r="A735" s="90" t="s">
        <v>164</v>
      </c>
      <c r="B735" s="90" t="s">
        <v>637</v>
      </c>
      <c r="C735" s="90" t="s">
        <v>638</v>
      </c>
      <c r="D735" s="90" t="s">
        <v>639</v>
      </c>
      <c r="E735" s="90" t="s">
        <v>2792</v>
      </c>
      <c r="F735" s="91">
        <v>45056</v>
      </c>
      <c r="G735" s="3">
        <v>389.63</v>
      </c>
      <c r="H735" s="90" t="s">
        <v>2793</v>
      </c>
      <c r="I735" s="93" t="s">
        <v>235</v>
      </c>
      <c r="J735" s="36" t="str">
        <f>VLOOKUP(I735,'Nom Ceges'!A:B,2,FALSE)</f>
        <v>DEP. CC. FISIOLOGIQU</v>
      </c>
      <c r="K735" s="105">
        <v>45056</v>
      </c>
      <c r="L735" s="94" t="s">
        <v>137</v>
      </c>
      <c r="M735" s="94" t="s">
        <v>138</v>
      </c>
    </row>
    <row r="736" spans="1:13" customFormat="1" ht="14.4" x14ac:dyDescent="0.3">
      <c r="A736" s="90" t="s">
        <v>164</v>
      </c>
      <c r="B736" s="90" t="s">
        <v>449</v>
      </c>
      <c r="C736" s="90" t="s">
        <v>450</v>
      </c>
      <c r="D736" s="90" t="s">
        <v>451</v>
      </c>
      <c r="E736" s="90" t="s">
        <v>2800</v>
      </c>
      <c r="F736" s="91">
        <v>45055</v>
      </c>
      <c r="G736" s="3">
        <v>70.08</v>
      </c>
      <c r="H736" s="90" t="s">
        <v>2801</v>
      </c>
      <c r="I736" s="93" t="s">
        <v>235</v>
      </c>
      <c r="J736" s="36" t="str">
        <f>VLOOKUP(I736,'Nom Ceges'!A:B,2,FALSE)</f>
        <v>DEP. CC. FISIOLOGIQU</v>
      </c>
      <c r="K736" s="105">
        <v>45056</v>
      </c>
      <c r="L736" s="94" t="s">
        <v>137</v>
      </c>
      <c r="M736" s="94" t="s">
        <v>138</v>
      </c>
    </row>
    <row r="737" spans="1:13" customFormat="1" ht="14.4" x14ac:dyDescent="0.3">
      <c r="A737" s="90" t="s">
        <v>164</v>
      </c>
      <c r="B737" s="90" t="s">
        <v>263</v>
      </c>
      <c r="C737" s="90" t="s">
        <v>264</v>
      </c>
      <c r="D737" s="90" t="s">
        <v>265</v>
      </c>
      <c r="E737" s="90" t="s">
        <v>2797</v>
      </c>
      <c r="F737" s="91">
        <v>45056</v>
      </c>
      <c r="G737" s="3">
        <v>80.709999999999994</v>
      </c>
      <c r="H737" s="90" t="s">
        <v>2770</v>
      </c>
      <c r="I737" s="93" t="s">
        <v>235</v>
      </c>
      <c r="J737" s="36" t="str">
        <f>VLOOKUP(I737,'Nom Ceges'!A:B,2,FALSE)</f>
        <v>DEP. CC. FISIOLOGIQU</v>
      </c>
      <c r="K737" s="105">
        <v>45056</v>
      </c>
      <c r="L737" s="94" t="s">
        <v>137</v>
      </c>
      <c r="M737" s="94" t="s">
        <v>138</v>
      </c>
    </row>
    <row r="738" spans="1:13" customFormat="1" ht="14.4" x14ac:dyDescent="0.3">
      <c r="A738" s="90" t="s">
        <v>164</v>
      </c>
      <c r="B738" s="90" t="s">
        <v>263</v>
      </c>
      <c r="C738" s="90" t="s">
        <v>264</v>
      </c>
      <c r="D738" s="90" t="s">
        <v>265</v>
      </c>
      <c r="E738" s="90" t="s">
        <v>2798</v>
      </c>
      <c r="F738" s="91">
        <v>45056</v>
      </c>
      <c r="G738" s="3">
        <v>619.52</v>
      </c>
      <c r="H738" s="90" t="s">
        <v>2799</v>
      </c>
      <c r="I738" s="93" t="s">
        <v>235</v>
      </c>
      <c r="J738" s="36" t="str">
        <f>VLOOKUP(I738,'Nom Ceges'!A:B,2,FALSE)</f>
        <v>DEP. CC. FISIOLOGIQU</v>
      </c>
      <c r="K738" s="105">
        <v>45056</v>
      </c>
      <c r="L738" s="94" t="s">
        <v>137</v>
      </c>
      <c r="M738" s="94" t="s">
        <v>138</v>
      </c>
    </row>
    <row r="739" spans="1:13" customFormat="1" ht="14.4" x14ac:dyDescent="0.3">
      <c r="A739" s="90" t="s">
        <v>164</v>
      </c>
      <c r="B739" s="90" t="s">
        <v>482</v>
      </c>
      <c r="C739" s="90" t="s">
        <v>483</v>
      </c>
      <c r="D739" s="90" t="s">
        <v>484</v>
      </c>
      <c r="E739" s="90" t="s">
        <v>2808</v>
      </c>
      <c r="F739" s="91">
        <v>45058</v>
      </c>
      <c r="G739" s="3">
        <v>84.85</v>
      </c>
      <c r="H739" s="90" t="s">
        <v>2809</v>
      </c>
      <c r="I739" s="93" t="s">
        <v>235</v>
      </c>
      <c r="J739" s="36" t="str">
        <f>VLOOKUP(I739,'Nom Ceges'!A:B,2,FALSE)</f>
        <v>DEP. CC. FISIOLOGIQU</v>
      </c>
      <c r="K739" s="105">
        <v>45058</v>
      </c>
      <c r="L739" s="94" t="s">
        <v>137</v>
      </c>
      <c r="M739" s="94" t="s">
        <v>138</v>
      </c>
    </row>
    <row r="740" spans="1:13" customFormat="1" ht="14.4" x14ac:dyDescent="0.3">
      <c r="A740" s="90" t="s">
        <v>164</v>
      </c>
      <c r="B740" s="90" t="s">
        <v>263</v>
      </c>
      <c r="C740" s="90" t="s">
        <v>264</v>
      </c>
      <c r="D740" s="90" t="s">
        <v>265</v>
      </c>
      <c r="E740" s="90" t="s">
        <v>2810</v>
      </c>
      <c r="F740" s="91">
        <v>45058</v>
      </c>
      <c r="G740" s="3">
        <v>88.57</v>
      </c>
      <c r="H740" s="90" t="s">
        <v>2811</v>
      </c>
      <c r="I740" s="93" t="s">
        <v>235</v>
      </c>
      <c r="J740" s="36" t="str">
        <f>VLOOKUP(I740,'Nom Ceges'!A:B,2,FALSE)</f>
        <v>DEP. CC. FISIOLOGIQU</v>
      </c>
      <c r="K740" s="105">
        <v>45060</v>
      </c>
      <c r="L740" s="94" t="s">
        <v>137</v>
      </c>
      <c r="M740" s="94" t="s">
        <v>138</v>
      </c>
    </row>
    <row r="741" spans="1:13" customFormat="1" ht="14.4" x14ac:dyDescent="0.3">
      <c r="A741" s="90" t="s">
        <v>164</v>
      </c>
      <c r="B741" s="90" t="s">
        <v>445</v>
      </c>
      <c r="C741" s="90" t="s">
        <v>446</v>
      </c>
      <c r="D741" s="90" t="s">
        <v>447</v>
      </c>
      <c r="E741" s="90" t="s">
        <v>2812</v>
      </c>
      <c r="F741" s="91">
        <v>45058</v>
      </c>
      <c r="G741" s="3">
        <v>159.91</v>
      </c>
      <c r="H741" s="90" t="s">
        <v>2813</v>
      </c>
      <c r="I741" s="93" t="s">
        <v>235</v>
      </c>
      <c r="J741" s="36" t="str">
        <f>VLOOKUP(I741,'Nom Ceges'!A:B,2,FALSE)</f>
        <v>DEP. CC. FISIOLOGIQU</v>
      </c>
      <c r="K741" s="105">
        <v>45061</v>
      </c>
      <c r="L741" s="94" t="s">
        <v>137</v>
      </c>
      <c r="M741" s="94" t="s">
        <v>138</v>
      </c>
    </row>
    <row r="742" spans="1:13" customFormat="1" ht="14.4" x14ac:dyDescent="0.3">
      <c r="A742" s="90" t="s">
        <v>164</v>
      </c>
      <c r="B742" s="90" t="s">
        <v>445</v>
      </c>
      <c r="C742" s="90" t="s">
        <v>446</v>
      </c>
      <c r="D742" s="90" t="s">
        <v>447</v>
      </c>
      <c r="E742" s="90" t="s">
        <v>2814</v>
      </c>
      <c r="F742" s="91">
        <v>45058</v>
      </c>
      <c r="G742" s="3">
        <v>52.85</v>
      </c>
      <c r="H742" s="90" t="s">
        <v>2813</v>
      </c>
      <c r="I742" s="93" t="s">
        <v>235</v>
      </c>
      <c r="J742" s="36" t="str">
        <f>VLOOKUP(I742,'Nom Ceges'!A:B,2,FALSE)</f>
        <v>DEP. CC. FISIOLOGIQU</v>
      </c>
      <c r="K742" s="105">
        <v>45061</v>
      </c>
      <c r="L742" s="94" t="s">
        <v>137</v>
      </c>
      <c r="M742" s="94" t="s">
        <v>138</v>
      </c>
    </row>
    <row r="743" spans="1:13" customFormat="1" ht="14.4" x14ac:dyDescent="0.3">
      <c r="A743" s="90" t="s">
        <v>164</v>
      </c>
      <c r="B743" s="90" t="s">
        <v>449</v>
      </c>
      <c r="C743" s="90" t="s">
        <v>450</v>
      </c>
      <c r="D743" s="90" t="s">
        <v>451</v>
      </c>
      <c r="E743" s="90" t="s">
        <v>2821</v>
      </c>
      <c r="F743" s="91">
        <v>45062</v>
      </c>
      <c r="G743" s="3">
        <v>426.73</v>
      </c>
      <c r="H743" s="90" t="s">
        <v>2822</v>
      </c>
      <c r="I743" s="93" t="s">
        <v>235</v>
      </c>
      <c r="J743" s="36" t="str">
        <f>VLOOKUP(I743,'Nom Ceges'!A:B,2,FALSE)</f>
        <v>DEP. CC. FISIOLOGIQU</v>
      </c>
      <c r="K743" s="105">
        <v>45062</v>
      </c>
      <c r="L743" s="94" t="s">
        <v>137</v>
      </c>
      <c r="M743" s="94" t="s">
        <v>138</v>
      </c>
    </row>
    <row r="744" spans="1:13" customFormat="1" ht="14.4" x14ac:dyDescent="0.3">
      <c r="A744" s="90" t="s">
        <v>164</v>
      </c>
      <c r="B744" s="90" t="s">
        <v>449</v>
      </c>
      <c r="C744" s="90" t="s">
        <v>450</v>
      </c>
      <c r="D744" s="90" t="s">
        <v>451</v>
      </c>
      <c r="E744" s="90" t="s">
        <v>2823</v>
      </c>
      <c r="F744" s="91">
        <v>45062</v>
      </c>
      <c r="G744" s="3">
        <v>1165.23</v>
      </c>
      <c r="H744" s="90" t="s">
        <v>2824</v>
      </c>
      <c r="I744" s="93" t="s">
        <v>235</v>
      </c>
      <c r="J744" s="36" t="str">
        <f>VLOOKUP(I744,'Nom Ceges'!A:B,2,FALSE)</f>
        <v>DEP. CC. FISIOLOGIQU</v>
      </c>
      <c r="K744" s="105">
        <v>45062</v>
      </c>
      <c r="L744" s="94" t="s">
        <v>137</v>
      </c>
      <c r="M744" s="94" t="s">
        <v>138</v>
      </c>
    </row>
    <row r="745" spans="1:13" customFormat="1" ht="14.4" x14ac:dyDescent="0.3">
      <c r="A745" s="90" t="s">
        <v>164</v>
      </c>
      <c r="B745" s="90" t="s">
        <v>813</v>
      </c>
      <c r="C745" s="90" t="s">
        <v>814</v>
      </c>
      <c r="D745" s="90" t="s">
        <v>815</v>
      </c>
      <c r="E745" s="90" t="s">
        <v>2849</v>
      </c>
      <c r="F745" s="91">
        <v>45069</v>
      </c>
      <c r="G745" s="3">
        <v>530.71</v>
      </c>
      <c r="H745" s="90" t="s">
        <v>2850</v>
      </c>
      <c r="I745" s="93" t="s">
        <v>235</v>
      </c>
      <c r="J745" s="36" t="str">
        <f>VLOOKUP(I745,'Nom Ceges'!A:B,2,FALSE)</f>
        <v>DEP. CC. FISIOLOGIQU</v>
      </c>
      <c r="K745" s="105">
        <v>45069</v>
      </c>
      <c r="L745" s="94" t="s">
        <v>137</v>
      </c>
      <c r="M745" s="94" t="s">
        <v>138</v>
      </c>
    </row>
    <row r="746" spans="1:13" customFormat="1" ht="14.4" x14ac:dyDescent="0.3">
      <c r="A746" s="90" t="s">
        <v>164</v>
      </c>
      <c r="B746" s="90" t="s">
        <v>501</v>
      </c>
      <c r="C746" s="90" t="s">
        <v>502</v>
      </c>
      <c r="D746" s="90" t="s">
        <v>503</v>
      </c>
      <c r="E746" s="90" t="s">
        <v>2853</v>
      </c>
      <c r="F746" s="91">
        <v>45064</v>
      </c>
      <c r="G746" s="3">
        <v>333.96</v>
      </c>
      <c r="H746" s="90" t="s">
        <v>2854</v>
      </c>
      <c r="I746" s="93" t="s">
        <v>235</v>
      </c>
      <c r="J746" s="36" t="str">
        <f>VLOOKUP(I746,'Nom Ceges'!A:B,2,FALSE)</f>
        <v>DEP. CC. FISIOLOGIQU</v>
      </c>
      <c r="K746" s="105">
        <v>45070</v>
      </c>
      <c r="L746" s="94" t="s">
        <v>137</v>
      </c>
      <c r="M746" s="94" t="s">
        <v>138</v>
      </c>
    </row>
    <row r="747" spans="1:13" customFormat="1" ht="14.4" x14ac:dyDescent="0.3">
      <c r="A747" s="90" t="s">
        <v>164</v>
      </c>
      <c r="B747" s="90" t="s">
        <v>449</v>
      </c>
      <c r="C747" s="90" t="s">
        <v>450</v>
      </c>
      <c r="D747" s="90" t="s">
        <v>451</v>
      </c>
      <c r="E747" s="90" t="s">
        <v>2855</v>
      </c>
      <c r="F747" s="91">
        <v>45069</v>
      </c>
      <c r="G747" s="3">
        <v>116.16</v>
      </c>
      <c r="H747" s="90" t="s">
        <v>2856</v>
      </c>
      <c r="I747" s="93" t="s">
        <v>235</v>
      </c>
      <c r="J747" s="36" t="str">
        <f>VLOOKUP(I747,'Nom Ceges'!A:B,2,FALSE)</f>
        <v>DEP. CC. FISIOLOGIQU</v>
      </c>
      <c r="K747" s="105">
        <v>45070</v>
      </c>
      <c r="L747" s="94" t="s">
        <v>137</v>
      </c>
      <c r="M747" s="94" t="s">
        <v>138</v>
      </c>
    </row>
    <row r="748" spans="1:13" customFormat="1" ht="14.4" x14ac:dyDescent="0.3">
      <c r="A748" s="90" t="s">
        <v>164</v>
      </c>
      <c r="B748" s="90" t="s">
        <v>263</v>
      </c>
      <c r="C748" s="90" t="s">
        <v>264</v>
      </c>
      <c r="D748" s="90" t="s">
        <v>265</v>
      </c>
      <c r="E748" s="90" t="s">
        <v>2866</v>
      </c>
      <c r="F748" s="91">
        <v>45072</v>
      </c>
      <c r="G748" s="3">
        <v>164.56</v>
      </c>
      <c r="H748" s="90" t="s">
        <v>2867</v>
      </c>
      <c r="I748" s="93" t="s">
        <v>235</v>
      </c>
      <c r="J748" s="36" t="str">
        <f>VLOOKUP(I748,'Nom Ceges'!A:B,2,FALSE)</f>
        <v>DEP. CC. FISIOLOGIQU</v>
      </c>
      <c r="K748" s="105">
        <v>45072</v>
      </c>
      <c r="L748" s="94" t="s">
        <v>137</v>
      </c>
      <c r="M748" s="94" t="s">
        <v>138</v>
      </c>
    </row>
    <row r="749" spans="1:13" customFormat="1" ht="14.4" x14ac:dyDescent="0.3">
      <c r="A749" s="90" t="s">
        <v>164</v>
      </c>
      <c r="B749" s="90" t="s">
        <v>237</v>
      </c>
      <c r="C749" s="90" t="s">
        <v>238</v>
      </c>
      <c r="D749" s="90" t="s">
        <v>239</v>
      </c>
      <c r="E749" s="90" t="s">
        <v>2878</v>
      </c>
      <c r="F749" s="91">
        <v>45070</v>
      </c>
      <c r="G749" s="3">
        <v>172.43</v>
      </c>
      <c r="H749" s="90" t="s">
        <v>2879</v>
      </c>
      <c r="I749" s="93" t="s">
        <v>235</v>
      </c>
      <c r="J749" s="36" t="str">
        <f>VLOOKUP(I749,'Nom Ceges'!A:B,2,FALSE)</f>
        <v>DEP. CC. FISIOLOGIQU</v>
      </c>
      <c r="K749" s="105">
        <v>45077</v>
      </c>
      <c r="L749" s="94" t="s">
        <v>137</v>
      </c>
      <c r="M749" s="94" t="s">
        <v>138</v>
      </c>
    </row>
    <row r="750" spans="1:13" customFormat="1" ht="14.4" x14ac:dyDescent="0.3">
      <c r="A750" s="90" t="s">
        <v>164</v>
      </c>
      <c r="B750" s="90" t="s">
        <v>237</v>
      </c>
      <c r="C750" s="90" t="s">
        <v>238</v>
      </c>
      <c r="D750" s="90" t="s">
        <v>239</v>
      </c>
      <c r="E750" s="90" t="s">
        <v>2897</v>
      </c>
      <c r="F750" s="91">
        <v>45077</v>
      </c>
      <c r="G750" s="3">
        <v>25.89</v>
      </c>
      <c r="H750" s="90" t="s">
        <v>2898</v>
      </c>
      <c r="I750" s="93" t="s">
        <v>235</v>
      </c>
      <c r="J750" s="36" t="str">
        <f>VLOOKUP(I750,'Nom Ceges'!A:B,2,FALSE)</f>
        <v>DEP. CC. FISIOLOGIQU</v>
      </c>
      <c r="K750" s="105">
        <v>45078</v>
      </c>
      <c r="L750" s="94" t="s">
        <v>137</v>
      </c>
      <c r="M750" s="94" t="s">
        <v>138</v>
      </c>
    </row>
    <row r="751" spans="1:13" customFormat="1" ht="14.4" x14ac:dyDescent="0.3">
      <c r="A751" s="90" t="s">
        <v>164</v>
      </c>
      <c r="B751" s="90" t="s">
        <v>263</v>
      </c>
      <c r="C751" s="90" t="s">
        <v>264</v>
      </c>
      <c r="D751" s="90" t="s">
        <v>265</v>
      </c>
      <c r="E751" s="90" t="s">
        <v>2903</v>
      </c>
      <c r="F751" s="91">
        <v>45078</v>
      </c>
      <c r="G751" s="3">
        <v>816.75</v>
      </c>
      <c r="H751" s="90" t="s">
        <v>2904</v>
      </c>
      <c r="I751" s="93" t="s">
        <v>235</v>
      </c>
      <c r="J751" s="36" t="str">
        <f>VLOOKUP(I751,'Nom Ceges'!A:B,2,FALSE)</f>
        <v>DEP. CC. FISIOLOGIQU</v>
      </c>
      <c r="K751" s="105">
        <v>45078</v>
      </c>
      <c r="L751" s="94" t="s">
        <v>137</v>
      </c>
      <c r="M751" s="94" t="s">
        <v>138</v>
      </c>
    </row>
    <row r="752" spans="1:13" customFormat="1" ht="14.4" x14ac:dyDescent="0.3">
      <c r="A752" s="90" t="s">
        <v>164</v>
      </c>
      <c r="B752" s="90" t="s">
        <v>449</v>
      </c>
      <c r="C752" s="90" t="s">
        <v>450</v>
      </c>
      <c r="D752" s="90" t="s">
        <v>451</v>
      </c>
      <c r="E752" s="90" t="s">
        <v>2914</v>
      </c>
      <c r="F752" s="91">
        <v>45051</v>
      </c>
      <c r="G752" s="3">
        <v>308.55</v>
      </c>
      <c r="H752" s="90" t="s">
        <v>2783</v>
      </c>
      <c r="I752" s="93" t="s">
        <v>235</v>
      </c>
      <c r="J752" s="36" t="str">
        <f>VLOOKUP(I752,'Nom Ceges'!A:B,2,FALSE)</f>
        <v>DEP. CC. FISIOLOGIQU</v>
      </c>
      <c r="K752" s="105">
        <v>45082</v>
      </c>
      <c r="L752" s="94" t="s">
        <v>137</v>
      </c>
      <c r="M752" s="94" t="s">
        <v>138</v>
      </c>
    </row>
    <row r="753" spans="1:13" customFormat="1" ht="14.4" x14ac:dyDescent="0.3">
      <c r="A753" s="90" t="s">
        <v>164</v>
      </c>
      <c r="B753" s="90" t="s">
        <v>449</v>
      </c>
      <c r="C753" s="90" t="s">
        <v>450</v>
      </c>
      <c r="D753" s="90" t="s">
        <v>451</v>
      </c>
      <c r="E753" s="90" t="s">
        <v>2925</v>
      </c>
      <c r="F753" s="91">
        <v>44978</v>
      </c>
      <c r="G753" s="3">
        <v>57.93</v>
      </c>
      <c r="H753" s="90" t="s">
        <v>2926</v>
      </c>
      <c r="I753" s="93" t="s">
        <v>235</v>
      </c>
      <c r="J753" s="36" t="str">
        <f>VLOOKUP(I753,'Nom Ceges'!A:B,2,FALSE)</f>
        <v>DEP. CC. FISIOLOGIQU</v>
      </c>
      <c r="K753" s="105">
        <v>45084</v>
      </c>
      <c r="L753" s="94" t="s">
        <v>137</v>
      </c>
      <c r="M753" s="94" t="s">
        <v>138</v>
      </c>
    </row>
    <row r="754" spans="1:13" customFormat="1" ht="14.4" x14ac:dyDescent="0.3">
      <c r="A754" s="90" t="s">
        <v>164</v>
      </c>
      <c r="B754" s="90" t="s">
        <v>449</v>
      </c>
      <c r="C754" s="90" t="s">
        <v>450</v>
      </c>
      <c r="D754" s="90" t="s">
        <v>451</v>
      </c>
      <c r="E754" s="90" t="s">
        <v>2927</v>
      </c>
      <c r="F754" s="91">
        <v>45006</v>
      </c>
      <c r="G754" s="3">
        <v>3.39</v>
      </c>
      <c r="H754" s="90" t="s">
        <v>2928</v>
      </c>
      <c r="I754" s="93" t="s">
        <v>235</v>
      </c>
      <c r="J754" s="36" t="str">
        <f>VLOOKUP(I754,'Nom Ceges'!A:B,2,FALSE)</f>
        <v>DEP. CC. FISIOLOGIQU</v>
      </c>
      <c r="K754" s="105">
        <v>45084</v>
      </c>
      <c r="L754" s="94" t="s">
        <v>137</v>
      </c>
      <c r="M754" s="94" t="s">
        <v>138</v>
      </c>
    </row>
    <row r="755" spans="1:13" customFormat="1" ht="14.4" x14ac:dyDescent="0.3">
      <c r="A755" s="90" t="s">
        <v>164</v>
      </c>
      <c r="B755" s="90" t="s">
        <v>449</v>
      </c>
      <c r="C755" s="90" t="s">
        <v>450</v>
      </c>
      <c r="D755" s="90" t="s">
        <v>451</v>
      </c>
      <c r="E755" s="90" t="s">
        <v>2929</v>
      </c>
      <c r="F755" s="91">
        <v>45084</v>
      </c>
      <c r="G755" s="3">
        <v>58.81</v>
      </c>
      <c r="H755" s="90" t="s">
        <v>2930</v>
      </c>
      <c r="I755" s="93" t="s">
        <v>235</v>
      </c>
      <c r="J755" s="36" t="str">
        <f>VLOOKUP(I755,'Nom Ceges'!A:B,2,FALSE)</f>
        <v>DEP. CC. FISIOLOGIQU</v>
      </c>
      <c r="K755" s="105">
        <v>45084</v>
      </c>
      <c r="L755" s="94" t="s">
        <v>137</v>
      </c>
      <c r="M755" s="94" t="s">
        <v>138</v>
      </c>
    </row>
    <row r="756" spans="1:13" customFormat="1" ht="14.4" x14ac:dyDescent="0.3">
      <c r="A756" s="90" t="s">
        <v>164</v>
      </c>
      <c r="B756" s="90" t="s">
        <v>237</v>
      </c>
      <c r="C756" s="90" t="s">
        <v>238</v>
      </c>
      <c r="D756" s="90" t="s">
        <v>239</v>
      </c>
      <c r="E756" s="90" t="s">
        <v>2939</v>
      </c>
      <c r="F756" s="91">
        <v>45084</v>
      </c>
      <c r="G756" s="3">
        <v>30.86</v>
      </c>
      <c r="H756" s="90" t="s">
        <v>2940</v>
      </c>
      <c r="I756" s="93" t="s">
        <v>235</v>
      </c>
      <c r="J756" s="36" t="str">
        <f>VLOOKUP(I756,'Nom Ceges'!A:B,2,FALSE)</f>
        <v>DEP. CC. FISIOLOGIQU</v>
      </c>
      <c r="K756" s="105">
        <v>45086</v>
      </c>
      <c r="L756" s="94" t="s">
        <v>137</v>
      </c>
      <c r="M756" s="94" t="s">
        <v>138</v>
      </c>
    </row>
    <row r="757" spans="1:13" customFormat="1" ht="14.4" x14ac:dyDescent="0.3">
      <c r="A757" s="90" t="s">
        <v>164</v>
      </c>
      <c r="B757" s="90" t="s">
        <v>482</v>
      </c>
      <c r="C757" s="90" t="s">
        <v>483</v>
      </c>
      <c r="D757" s="90" t="s">
        <v>484</v>
      </c>
      <c r="E757" s="90" t="s">
        <v>2945</v>
      </c>
      <c r="F757" s="91">
        <v>45086</v>
      </c>
      <c r="G757" s="3">
        <v>247.54</v>
      </c>
      <c r="H757" s="90" t="s">
        <v>2946</v>
      </c>
      <c r="I757" s="93" t="s">
        <v>235</v>
      </c>
      <c r="J757" s="36" t="str">
        <f>VLOOKUP(I757,'Nom Ceges'!A:B,2,FALSE)</f>
        <v>DEP. CC. FISIOLOGIQU</v>
      </c>
      <c r="K757" s="105">
        <v>45086</v>
      </c>
      <c r="L757" s="94" t="s">
        <v>137</v>
      </c>
      <c r="M757" s="94" t="s">
        <v>138</v>
      </c>
    </row>
    <row r="758" spans="1:13" customFormat="1" ht="14.4" x14ac:dyDescent="0.3">
      <c r="A758" s="90" t="s">
        <v>164</v>
      </c>
      <c r="B758" s="90" t="s">
        <v>263</v>
      </c>
      <c r="C758" s="90" t="s">
        <v>264</v>
      </c>
      <c r="D758" s="90" t="s">
        <v>265</v>
      </c>
      <c r="E758" s="90" t="s">
        <v>2953</v>
      </c>
      <c r="F758" s="91">
        <v>45087</v>
      </c>
      <c r="G758" s="3">
        <v>102.85</v>
      </c>
      <c r="H758" s="90" t="s">
        <v>2954</v>
      </c>
      <c r="I758" s="93" t="s">
        <v>235</v>
      </c>
      <c r="J758" s="36" t="str">
        <f>VLOOKUP(I758,'Nom Ceges'!A:B,2,FALSE)</f>
        <v>DEP. CC. FISIOLOGIQU</v>
      </c>
      <c r="K758" s="105">
        <v>45089</v>
      </c>
      <c r="L758" s="94" t="s">
        <v>137</v>
      </c>
      <c r="M758" s="94" t="s">
        <v>138</v>
      </c>
    </row>
    <row r="759" spans="1:13" customFormat="1" ht="14.4" x14ac:dyDescent="0.3">
      <c r="A759" s="90" t="s">
        <v>164</v>
      </c>
      <c r="B759" s="90" t="s">
        <v>263</v>
      </c>
      <c r="C759" s="90" t="s">
        <v>264</v>
      </c>
      <c r="D759" s="90" t="s">
        <v>265</v>
      </c>
      <c r="E759" s="90" t="s">
        <v>2955</v>
      </c>
      <c r="F759" s="91">
        <v>45087</v>
      </c>
      <c r="G759" s="3">
        <v>100.67</v>
      </c>
      <c r="H759" s="90" t="s">
        <v>2954</v>
      </c>
      <c r="I759" s="93" t="s">
        <v>235</v>
      </c>
      <c r="J759" s="36" t="str">
        <f>VLOOKUP(I759,'Nom Ceges'!A:B,2,FALSE)</f>
        <v>DEP. CC. FISIOLOGIQU</v>
      </c>
      <c r="K759" s="105">
        <v>45089</v>
      </c>
      <c r="L759" s="94" t="s">
        <v>137</v>
      </c>
      <c r="M759" s="94" t="s">
        <v>138</v>
      </c>
    </row>
    <row r="760" spans="1:13" customFormat="1" ht="14.4" x14ac:dyDescent="0.3">
      <c r="A760" s="90" t="s">
        <v>164</v>
      </c>
      <c r="B760" s="90" t="s">
        <v>449</v>
      </c>
      <c r="C760" s="90" t="s">
        <v>450</v>
      </c>
      <c r="D760" s="90" t="s">
        <v>451</v>
      </c>
      <c r="E760" s="90" t="s">
        <v>2958</v>
      </c>
      <c r="F760" s="91">
        <v>45091</v>
      </c>
      <c r="G760" s="3">
        <v>413.82</v>
      </c>
      <c r="H760" s="90" t="s">
        <v>2959</v>
      </c>
      <c r="I760" s="93" t="s">
        <v>235</v>
      </c>
      <c r="J760" s="36" t="str">
        <f>VLOOKUP(I760,'Nom Ceges'!A:B,2,FALSE)</f>
        <v>DEP. CC. FISIOLOGIQU</v>
      </c>
      <c r="K760" s="105">
        <v>45091</v>
      </c>
      <c r="L760" s="94" t="s">
        <v>137</v>
      </c>
      <c r="M760" s="94" t="s">
        <v>138</v>
      </c>
    </row>
    <row r="761" spans="1:13" customFormat="1" ht="14.4" x14ac:dyDescent="0.3">
      <c r="A761" s="90" t="s">
        <v>132</v>
      </c>
      <c r="B761" s="90" t="s">
        <v>2964</v>
      </c>
      <c r="C761" s="90" t="s">
        <v>2965</v>
      </c>
      <c r="D761" s="90" t="s">
        <v>2966</v>
      </c>
      <c r="E761" s="90" t="s">
        <v>2967</v>
      </c>
      <c r="F761" s="91">
        <v>44305</v>
      </c>
      <c r="G761" s="3">
        <v>72.39</v>
      </c>
      <c r="H761" s="90"/>
      <c r="I761" s="93" t="s">
        <v>235</v>
      </c>
      <c r="J761" s="36" t="str">
        <f>VLOOKUP(I761,'Nom Ceges'!A:B,2,FALSE)</f>
        <v>DEP. CC. FISIOLOGIQU</v>
      </c>
      <c r="K761" s="105">
        <v>45092</v>
      </c>
      <c r="L761" s="94" t="s">
        <v>137</v>
      </c>
      <c r="M761" s="94" t="s">
        <v>138</v>
      </c>
    </row>
    <row r="762" spans="1:13" customFormat="1" ht="14.4" x14ac:dyDescent="0.3">
      <c r="A762" s="90" t="s">
        <v>164</v>
      </c>
      <c r="B762" s="90" t="s">
        <v>140</v>
      </c>
      <c r="C762" s="90" t="s">
        <v>141</v>
      </c>
      <c r="D762" s="90" t="s">
        <v>142</v>
      </c>
      <c r="E762" s="90" t="s">
        <v>2977</v>
      </c>
      <c r="F762" s="91">
        <v>45092</v>
      </c>
      <c r="G762" s="3">
        <v>202.45</v>
      </c>
      <c r="H762" s="90"/>
      <c r="I762" s="93" t="s">
        <v>235</v>
      </c>
      <c r="J762" s="36" t="str">
        <f>VLOOKUP(I762,'Nom Ceges'!A:B,2,FALSE)</f>
        <v>DEP. CC. FISIOLOGIQU</v>
      </c>
      <c r="K762" s="105">
        <v>45093</v>
      </c>
      <c r="L762" s="94" t="s">
        <v>137</v>
      </c>
      <c r="M762" s="94" t="s">
        <v>138</v>
      </c>
    </row>
    <row r="763" spans="1:13" customFormat="1" ht="14.4" x14ac:dyDescent="0.3">
      <c r="A763" s="90" t="s">
        <v>164</v>
      </c>
      <c r="B763" s="90" t="s">
        <v>356</v>
      </c>
      <c r="C763" s="90" t="s">
        <v>357</v>
      </c>
      <c r="D763" s="90"/>
      <c r="E763" s="90" t="s">
        <v>2978</v>
      </c>
      <c r="F763" s="91">
        <v>45089</v>
      </c>
      <c r="G763" s="3">
        <v>194.75</v>
      </c>
      <c r="H763" s="90" t="s">
        <v>2979</v>
      </c>
      <c r="I763" s="93" t="s">
        <v>235</v>
      </c>
      <c r="J763" s="36" t="str">
        <f>VLOOKUP(I763,'Nom Ceges'!A:B,2,FALSE)</f>
        <v>DEP. CC. FISIOLOGIQU</v>
      </c>
      <c r="K763" s="105">
        <v>45096</v>
      </c>
      <c r="L763" s="94" t="s">
        <v>137</v>
      </c>
      <c r="M763" s="94" t="s">
        <v>138</v>
      </c>
    </row>
    <row r="764" spans="1:13" customFormat="1" ht="14.4" x14ac:dyDescent="0.3">
      <c r="A764" s="90" t="s">
        <v>164</v>
      </c>
      <c r="B764" s="90" t="s">
        <v>2964</v>
      </c>
      <c r="C764" s="90" t="s">
        <v>2965</v>
      </c>
      <c r="D764" s="90" t="s">
        <v>2966</v>
      </c>
      <c r="E764" s="90" t="s">
        <v>2983</v>
      </c>
      <c r="F764" s="91">
        <v>45092</v>
      </c>
      <c r="G764" s="3">
        <v>440.83</v>
      </c>
      <c r="H764" s="90"/>
      <c r="I764" s="93" t="s">
        <v>235</v>
      </c>
      <c r="J764" s="36" t="str">
        <f>VLOOKUP(I764,'Nom Ceges'!A:B,2,FALSE)</f>
        <v>DEP. CC. FISIOLOGIQU</v>
      </c>
      <c r="K764" s="105">
        <v>45097</v>
      </c>
      <c r="L764" s="94" t="s">
        <v>137</v>
      </c>
      <c r="M764" s="94" t="s">
        <v>138</v>
      </c>
    </row>
    <row r="765" spans="1:13" customFormat="1" ht="14.4" x14ac:dyDescent="0.3">
      <c r="A765" s="90" t="s">
        <v>164</v>
      </c>
      <c r="B765" s="90" t="s">
        <v>449</v>
      </c>
      <c r="C765" s="90" t="s">
        <v>450</v>
      </c>
      <c r="D765" s="90" t="s">
        <v>451</v>
      </c>
      <c r="E765" s="90" t="s">
        <v>2985</v>
      </c>
      <c r="F765" s="91">
        <v>45096</v>
      </c>
      <c r="G765" s="3">
        <v>34.22</v>
      </c>
      <c r="H765" s="90" t="s">
        <v>2986</v>
      </c>
      <c r="I765" s="93" t="s">
        <v>235</v>
      </c>
      <c r="J765" s="36" t="str">
        <f>VLOOKUP(I765,'Nom Ceges'!A:B,2,FALSE)</f>
        <v>DEP. CC. FISIOLOGIQU</v>
      </c>
      <c r="K765" s="105">
        <v>45097</v>
      </c>
      <c r="L765" s="94" t="s">
        <v>137</v>
      </c>
      <c r="M765" s="94" t="s">
        <v>138</v>
      </c>
    </row>
    <row r="766" spans="1:13" customFormat="1" ht="14.4" x14ac:dyDescent="0.3">
      <c r="A766" s="90" t="s">
        <v>164</v>
      </c>
      <c r="B766" s="90" t="s">
        <v>485</v>
      </c>
      <c r="C766" s="90" t="s">
        <v>486</v>
      </c>
      <c r="D766" s="90" t="s">
        <v>487</v>
      </c>
      <c r="E766" s="90" t="s">
        <v>2990</v>
      </c>
      <c r="F766" s="91">
        <v>45099</v>
      </c>
      <c r="G766" s="3">
        <v>624.36</v>
      </c>
      <c r="H766" s="90" t="s">
        <v>2991</v>
      </c>
      <c r="I766" s="93" t="s">
        <v>235</v>
      </c>
      <c r="J766" s="36" t="str">
        <f>VLOOKUP(I766,'Nom Ceges'!A:B,2,FALSE)</f>
        <v>DEP. CC. FISIOLOGIQU</v>
      </c>
      <c r="K766" s="105">
        <v>45099</v>
      </c>
      <c r="L766" s="94" t="s">
        <v>137</v>
      </c>
      <c r="M766" s="94" t="s">
        <v>138</v>
      </c>
    </row>
    <row r="767" spans="1:13" customFormat="1" ht="14.4" x14ac:dyDescent="0.3">
      <c r="A767" s="90" t="s">
        <v>164</v>
      </c>
      <c r="B767" s="90" t="s">
        <v>501</v>
      </c>
      <c r="C767" s="90" t="s">
        <v>502</v>
      </c>
      <c r="D767" s="90" t="s">
        <v>503</v>
      </c>
      <c r="E767" s="90" t="s">
        <v>2993</v>
      </c>
      <c r="F767" s="91">
        <v>45091</v>
      </c>
      <c r="G767" s="3">
        <v>402.93</v>
      </c>
      <c r="H767" s="90" t="s">
        <v>2994</v>
      </c>
      <c r="I767" s="93" t="s">
        <v>235</v>
      </c>
      <c r="J767" s="36" t="str">
        <f>VLOOKUP(I767,'Nom Ceges'!A:B,2,FALSE)</f>
        <v>DEP. CC. FISIOLOGIQU</v>
      </c>
      <c r="K767" s="105">
        <v>45099</v>
      </c>
      <c r="L767" s="94" t="s">
        <v>137</v>
      </c>
      <c r="M767" s="94" t="s">
        <v>138</v>
      </c>
    </row>
    <row r="768" spans="1:13" customFormat="1" ht="14.4" x14ac:dyDescent="0.3">
      <c r="A768" s="90" t="s">
        <v>164</v>
      </c>
      <c r="B768" s="90" t="s">
        <v>263</v>
      </c>
      <c r="C768" s="90" t="s">
        <v>264</v>
      </c>
      <c r="D768" s="90" t="s">
        <v>265</v>
      </c>
      <c r="E768" s="90" t="s">
        <v>2995</v>
      </c>
      <c r="F768" s="91">
        <v>45099</v>
      </c>
      <c r="G768" s="3">
        <v>464.64</v>
      </c>
      <c r="H768" s="90" t="s">
        <v>2996</v>
      </c>
      <c r="I768" s="93" t="s">
        <v>235</v>
      </c>
      <c r="J768" s="36" t="str">
        <f>VLOOKUP(I768,'Nom Ceges'!A:B,2,FALSE)</f>
        <v>DEP. CC. FISIOLOGIQU</v>
      </c>
      <c r="K768" s="105">
        <v>45099</v>
      </c>
      <c r="L768" s="94" t="s">
        <v>137</v>
      </c>
      <c r="M768" s="94" t="s">
        <v>138</v>
      </c>
    </row>
    <row r="769" spans="1:13" customFormat="1" ht="14.4" x14ac:dyDescent="0.3">
      <c r="A769" s="90" t="s">
        <v>164</v>
      </c>
      <c r="B769" s="90" t="s">
        <v>449</v>
      </c>
      <c r="C769" s="90" t="s">
        <v>450</v>
      </c>
      <c r="D769" s="90" t="s">
        <v>451</v>
      </c>
      <c r="E769" s="90" t="s">
        <v>3005</v>
      </c>
      <c r="F769" s="91">
        <v>45100</v>
      </c>
      <c r="G769" s="3">
        <v>1622.61</v>
      </c>
      <c r="H769" s="90" t="s">
        <v>3006</v>
      </c>
      <c r="I769" s="93" t="s">
        <v>235</v>
      </c>
      <c r="J769" s="36" t="str">
        <f>VLOOKUP(I769,'Nom Ceges'!A:B,2,FALSE)</f>
        <v>DEP. CC. FISIOLOGIQU</v>
      </c>
      <c r="K769" s="105">
        <v>45100</v>
      </c>
      <c r="L769" s="94" t="s">
        <v>137</v>
      </c>
      <c r="M769" s="94" t="s">
        <v>138</v>
      </c>
    </row>
    <row r="770" spans="1:13" customFormat="1" ht="14.4" x14ac:dyDescent="0.3">
      <c r="A770" s="90" t="s">
        <v>164</v>
      </c>
      <c r="B770" s="90" t="s">
        <v>605</v>
      </c>
      <c r="C770" s="90" t="s">
        <v>606</v>
      </c>
      <c r="D770" s="90" t="s">
        <v>607</v>
      </c>
      <c r="E770" s="90" t="s">
        <v>2999</v>
      </c>
      <c r="F770" s="91">
        <v>45100</v>
      </c>
      <c r="G770" s="3">
        <v>3061.3</v>
      </c>
      <c r="H770" s="90" t="s">
        <v>3000</v>
      </c>
      <c r="I770" s="93" t="s">
        <v>235</v>
      </c>
      <c r="J770" s="36" t="str">
        <f>VLOOKUP(I770,'Nom Ceges'!A:B,2,FALSE)</f>
        <v>DEP. CC. FISIOLOGIQU</v>
      </c>
      <c r="K770" s="105">
        <v>45100</v>
      </c>
      <c r="L770" s="94" t="s">
        <v>137</v>
      </c>
      <c r="M770" s="94" t="s">
        <v>138</v>
      </c>
    </row>
    <row r="771" spans="1:13" customFormat="1" ht="14.4" x14ac:dyDescent="0.3">
      <c r="A771" s="90" t="s">
        <v>164</v>
      </c>
      <c r="B771" s="90" t="s">
        <v>488</v>
      </c>
      <c r="C771" s="90" t="s">
        <v>489</v>
      </c>
      <c r="D771" s="90" t="s">
        <v>490</v>
      </c>
      <c r="E771" s="90" t="s">
        <v>3024</v>
      </c>
      <c r="F771" s="91">
        <v>45100</v>
      </c>
      <c r="G771" s="3">
        <v>422.29</v>
      </c>
      <c r="H771" s="90" t="s">
        <v>3025</v>
      </c>
      <c r="I771" s="93" t="s">
        <v>235</v>
      </c>
      <c r="J771" s="36" t="str">
        <f>VLOOKUP(I771,'Nom Ceges'!A:B,2,FALSE)</f>
        <v>DEP. CC. FISIOLOGIQU</v>
      </c>
      <c r="K771" s="105">
        <v>45104</v>
      </c>
      <c r="L771" s="94" t="s">
        <v>137</v>
      </c>
      <c r="M771" s="94" t="s">
        <v>138</v>
      </c>
    </row>
    <row r="772" spans="1:13" customFormat="1" ht="14.4" x14ac:dyDescent="0.3">
      <c r="A772" s="90" t="s">
        <v>164</v>
      </c>
      <c r="B772" s="90" t="s">
        <v>485</v>
      </c>
      <c r="C772" s="90" t="s">
        <v>486</v>
      </c>
      <c r="D772" s="90" t="s">
        <v>487</v>
      </c>
      <c r="E772" s="90" t="s">
        <v>3032</v>
      </c>
      <c r="F772" s="91">
        <v>45105</v>
      </c>
      <c r="G772" s="3">
        <v>442.86</v>
      </c>
      <c r="H772" s="90" t="s">
        <v>3033</v>
      </c>
      <c r="I772" s="93" t="s">
        <v>235</v>
      </c>
      <c r="J772" s="36" t="str">
        <f>VLOOKUP(I772,'Nom Ceges'!A:B,2,FALSE)</f>
        <v>DEP. CC. FISIOLOGIQU</v>
      </c>
      <c r="K772" s="105">
        <v>45105</v>
      </c>
      <c r="L772" s="94" t="s">
        <v>137</v>
      </c>
      <c r="M772" s="94" t="s">
        <v>138</v>
      </c>
    </row>
    <row r="773" spans="1:13" customFormat="1" ht="14.4" x14ac:dyDescent="0.3">
      <c r="A773" s="90" t="s">
        <v>164</v>
      </c>
      <c r="B773" s="90" t="s">
        <v>588</v>
      </c>
      <c r="C773" s="90" t="s">
        <v>589</v>
      </c>
      <c r="D773" s="90"/>
      <c r="E773" s="90" t="s">
        <v>3036</v>
      </c>
      <c r="F773" s="91">
        <v>45057</v>
      </c>
      <c r="G773" s="3">
        <v>180</v>
      </c>
      <c r="H773" s="90" t="s">
        <v>2825</v>
      </c>
      <c r="I773" s="93" t="s">
        <v>235</v>
      </c>
      <c r="J773" s="36" t="str">
        <f>VLOOKUP(I773,'Nom Ceges'!A:B,2,FALSE)</f>
        <v>DEP. CC. FISIOLOGIQU</v>
      </c>
      <c r="K773" s="105">
        <v>45105</v>
      </c>
      <c r="L773" s="94" t="s">
        <v>137</v>
      </c>
      <c r="M773" s="94" t="s">
        <v>138</v>
      </c>
    </row>
    <row r="774" spans="1:13" customFormat="1" ht="14.4" x14ac:dyDescent="0.3">
      <c r="A774" s="90" t="s">
        <v>164</v>
      </c>
      <c r="B774" s="90" t="s">
        <v>275</v>
      </c>
      <c r="C774" s="90" t="s">
        <v>276</v>
      </c>
      <c r="D774" s="90" t="s">
        <v>277</v>
      </c>
      <c r="E774" s="90" t="s">
        <v>3042</v>
      </c>
      <c r="F774" s="91">
        <v>45105</v>
      </c>
      <c r="G774" s="3">
        <v>58.04</v>
      </c>
      <c r="H774" s="90" t="s">
        <v>3043</v>
      </c>
      <c r="I774" s="93" t="s">
        <v>235</v>
      </c>
      <c r="J774" s="36" t="str">
        <f>VLOOKUP(I774,'Nom Ceges'!A:B,2,FALSE)</f>
        <v>DEP. CC. FISIOLOGIQU</v>
      </c>
      <c r="K774" s="105">
        <v>45106</v>
      </c>
      <c r="L774" s="94" t="s">
        <v>137</v>
      </c>
      <c r="M774" s="94" t="s">
        <v>138</v>
      </c>
    </row>
    <row r="775" spans="1:13" customFormat="1" ht="14.4" x14ac:dyDescent="0.3">
      <c r="A775" s="90" t="s">
        <v>164</v>
      </c>
      <c r="B775" s="90" t="s">
        <v>263</v>
      </c>
      <c r="C775" s="90" t="s">
        <v>264</v>
      </c>
      <c r="D775" s="90" t="s">
        <v>265</v>
      </c>
      <c r="E775" s="90" t="s">
        <v>3044</v>
      </c>
      <c r="F775" s="91">
        <v>45106</v>
      </c>
      <c r="G775" s="3">
        <v>659.45</v>
      </c>
      <c r="H775" s="90" t="s">
        <v>2996</v>
      </c>
      <c r="I775" s="93" t="s">
        <v>235</v>
      </c>
      <c r="J775" s="36" t="str">
        <f>VLOOKUP(I775,'Nom Ceges'!A:B,2,FALSE)</f>
        <v>DEP. CC. FISIOLOGIQU</v>
      </c>
      <c r="K775" s="105">
        <v>45106</v>
      </c>
      <c r="L775" s="94" t="s">
        <v>137</v>
      </c>
      <c r="M775" s="94" t="s">
        <v>138</v>
      </c>
    </row>
    <row r="776" spans="1:13" customFormat="1" ht="14.4" x14ac:dyDescent="0.3">
      <c r="A776" s="90" t="s">
        <v>164</v>
      </c>
      <c r="B776" s="90" t="s">
        <v>482</v>
      </c>
      <c r="C776" s="90" t="s">
        <v>483</v>
      </c>
      <c r="D776" s="90" t="s">
        <v>484</v>
      </c>
      <c r="E776" s="90" t="s">
        <v>3066</v>
      </c>
      <c r="F776" s="91">
        <v>45107</v>
      </c>
      <c r="G776" s="3">
        <v>84.85</v>
      </c>
      <c r="H776" s="90" t="s">
        <v>3067</v>
      </c>
      <c r="I776" s="93" t="s">
        <v>235</v>
      </c>
      <c r="J776" s="36" t="str">
        <f>VLOOKUP(I776,'Nom Ceges'!A:B,2,FALSE)</f>
        <v>DEP. CC. FISIOLOGIQU</v>
      </c>
      <c r="K776" s="105">
        <v>45107</v>
      </c>
      <c r="L776" s="94" t="s">
        <v>137</v>
      </c>
      <c r="M776" s="94" t="s">
        <v>138</v>
      </c>
    </row>
    <row r="777" spans="1:13" customFormat="1" ht="14.4" x14ac:dyDescent="0.3">
      <c r="A777" s="90" t="s">
        <v>164</v>
      </c>
      <c r="B777" s="90" t="s">
        <v>482</v>
      </c>
      <c r="C777" s="90" t="s">
        <v>483</v>
      </c>
      <c r="D777" s="90" t="s">
        <v>484</v>
      </c>
      <c r="E777" s="90" t="s">
        <v>3070</v>
      </c>
      <c r="F777" s="91">
        <v>45107</v>
      </c>
      <c r="G777" s="3">
        <v>331.78</v>
      </c>
      <c r="H777" s="90" t="s">
        <v>3071</v>
      </c>
      <c r="I777" s="93" t="s">
        <v>235</v>
      </c>
      <c r="J777" s="36" t="str">
        <f>VLOOKUP(I777,'Nom Ceges'!A:B,2,FALSE)</f>
        <v>DEP. CC. FISIOLOGIQU</v>
      </c>
      <c r="K777" s="105">
        <v>45107</v>
      </c>
      <c r="L777" s="94" t="s">
        <v>137</v>
      </c>
      <c r="M777" s="94" t="s">
        <v>138</v>
      </c>
    </row>
    <row r="778" spans="1:13" customFormat="1" ht="14.4" x14ac:dyDescent="0.3">
      <c r="A778" s="90" t="s">
        <v>164</v>
      </c>
      <c r="B778" s="90" t="s">
        <v>482</v>
      </c>
      <c r="C778" s="90" t="s">
        <v>483</v>
      </c>
      <c r="D778" s="90" t="s">
        <v>484</v>
      </c>
      <c r="E778" s="90" t="s">
        <v>3072</v>
      </c>
      <c r="F778" s="91">
        <v>45107</v>
      </c>
      <c r="G778" s="3">
        <v>639.17999999999995</v>
      </c>
      <c r="H778" s="90" t="s">
        <v>3073</v>
      </c>
      <c r="I778" s="93" t="s">
        <v>235</v>
      </c>
      <c r="J778" s="36" t="str">
        <f>VLOOKUP(I778,'Nom Ceges'!A:B,2,FALSE)</f>
        <v>DEP. CC. FISIOLOGIQU</v>
      </c>
      <c r="K778" s="105">
        <v>45107</v>
      </c>
      <c r="L778" s="94" t="s">
        <v>137</v>
      </c>
      <c r="M778" s="94" t="s">
        <v>138</v>
      </c>
    </row>
    <row r="779" spans="1:13" customFormat="1" ht="14.4" x14ac:dyDescent="0.3">
      <c r="A779" s="90" t="s">
        <v>164</v>
      </c>
      <c r="B779" s="90" t="s">
        <v>449</v>
      </c>
      <c r="C779" s="90" t="s">
        <v>450</v>
      </c>
      <c r="D779" s="90" t="s">
        <v>451</v>
      </c>
      <c r="E779" s="90" t="s">
        <v>3056</v>
      </c>
      <c r="F779" s="91">
        <v>45107</v>
      </c>
      <c r="G779" s="3">
        <v>2260.8000000000002</v>
      </c>
      <c r="H779" s="90" t="s">
        <v>3057</v>
      </c>
      <c r="I779" s="93" t="s">
        <v>235</v>
      </c>
      <c r="J779" s="36" t="str">
        <f>VLOOKUP(I779,'Nom Ceges'!A:B,2,FALSE)</f>
        <v>DEP. CC. FISIOLOGIQU</v>
      </c>
      <c r="K779" s="105">
        <v>45107</v>
      </c>
      <c r="L779" s="94" t="s">
        <v>137</v>
      </c>
      <c r="M779" s="94" t="s">
        <v>138</v>
      </c>
    </row>
    <row r="780" spans="1:13" customFormat="1" ht="14.4" x14ac:dyDescent="0.3">
      <c r="A780" s="90" t="s">
        <v>164</v>
      </c>
      <c r="B780" s="90" t="s">
        <v>263</v>
      </c>
      <c r="C780" s="90" t="s">
        <v>264</v>
      </c>
      <c r="D780" s="90" t="s">
        <v>265</v>
      </c>
      <c r="E780" s="90" t="s">
        <v>3060</v>
      </c>
      <c r="F780" s="91">
        <v>45107</v>
      </c>
      <c r="G780" s="3">
        <v>510.62</v>
      </c>
      <c r="H780" s="90" t="s">
        <v>2996</v>
      </c>
      <c r="I780" s="93" t="s">
        <v>235</v>
      </c>
      <c r="J780" s="36" t="str">
        <f>VLOOKUP(I780,'Nom Ceges'!A:B,2,FALSE)</f>
        <v>DEP. CC. FISIOLOGIQU</v>
      </c>
      <c r="K780" s="105">
        <v>45107</v>
      </c>
      <c r="L780" s="94" t="s">
        <v>137</v>
      </c>
      <c r="M780" s="94" t="s">
        <v>138</v>
      </c>
    </row>
    <row r="781" spans="1:13" customFormat="1" ht="14.4" x14ac:dyDescent="0.3">
      <c r="A781" s="90" t="s">
        <v>164</v>
      </c>
      <c r="B781" s="90" t="s">
        <v>263</v>
      </c>
      <c r="C781" s="90" t="s">
        <v>264</v>
      </c>
      <c r="D781" s="90" t="s">
        <v>265</v>
      </c>
      <c r="E781" s="90" t="s">
        <v>3061</v>
      </c>
      <c r="F781" s="91">
        <v>45107</v>
      </c>
      <c r="G781" s="3">
        <v>326.7</v>
      </c>
      <c r="H781" s="90" t="s">
        <v>2996</v>
      </c>
      <c r="I781" s="93" t="s">
        <v>235</v>
      </c>
      <c r="J781" s="36" t="str">
        <f>VLOOKUP(I781,'Nom Ceges'!A:B,2,FALSE)</f>
        <v>DEP. CC. FISIOLOGIQU</v>
      </c>
      <c r="K781" s="105">
        <v>45107</v>
      </c>
      <c r="L781" s="94" t="s">
        <v>137</v>
      </c>
      <c r="M781" s="94" t="s">
        <v>138</v>
      </c>
    </row>
    <row r="782" spans="1:13" customFormat="1" ht="14.4" x14ac:dyDescent="0.3">
      <c r="A782" s="90" t="s">
        <v>164</v>
      </c>
      <c r="B782" s="90" t="s">
        <v>383</v>
      </c>
      <c r="C782" s="90" t="s">
        <v>384</v>
      </c>
      <c r="D782" s="90"/>
      <c r="E782" s="90" t="s">
        <v>3064</v>
      </c>
      <c r="F782" s="91">
        <v>45107</v>
      </c>
      <c r="G782" s="3">
        <v>419.63</v>
      </c>
      <c r="H782" s="90" t="s">
        <v>3065</v>
      </c>
      <c r="I782" s="93" t="s">
        <v>235</v>
      </c>
      <c r="J782" s="36" t="str">
        <f>VLOOKUP(I782,'Nom Ceges'!A:B,2,FALSE)</f>
        <v>DEP. CC. FISIOLOGIQU</v>
      </c>
      <c r="K782" s="105">
        <v>45107</v>
      </c>
      <c r="L782" s="94" t="s">
        <v>137</v>
      </c>
      <c r="M782" s="94" t="s">
        <v>138</v>
      </c>
    </row>
    <row r="783" spans="1:13" customFormat="1" ht="14.4" x14ac:dyDescent="0.3">
      <c r="A783" s="90" t="s">
        <v>164</v>
      </c>
      <c r="B783" s="90" t="s">
        <v>275</v>
      </c>
      <c r="C783" s="90" t="s">
        <v>276</v>
      </c>
      <c r="D783" s="90" t="s">
        <v>277</v>
      </c>
      <c r="E783" s="90" t="s">
        <v>3076</v>
      </c>
      <c r="F783" s="91">
        <v>45107</v>
      </c>
      <c r="G783" s="3">
        <v>164.91</v>
      </c>
      <c r="H783" s="90" t="s">
        <v>3043</v>
      </c>
      <c r="I783" s="93" t="s">
        <v>235</v>
      </c>
      <c r="J783" s="36" t="str">
        <f>VLOOKUP(I783,'Nom Ceges'!A:B,2,FALSE)</f>
        <v>DEP. CC. FISIOLOGIQU</v>
      </c>
      <c r="K783" s="105">
        <v>45108</v>
      </c>
      <c r="L783" s="94" t="s">
        <v>137</v>
      </c>
      <c r="M783" s="94" t="s">
        <v>138</v>
      </c>
    </row>
    <row r="784" spans="1:13" customFormat="1" ht="14.4" x14ac:dyDescent="0.3">
      <c r="A784" s="90" t="s">
        <v>164</v>
      </c>
      <c r="B784" s="90" t="s">
        <v>237</v>
      </c>
      <c r="C784" s="90" t="s">
        <v>238</v>
      </c>
      <c r="D784" s="90" t="s">
        <v>239</v>
      </c>
      <c r="E784" s="90" t="s">
        <v>3087</v>
      </c>
      <c r="F784" s="91">
        <v>45107</v>
      </c>
      <c r="G784" s="3">
        <v>175.87</v>
      </c>
      <c r="H784" s="90" t="s">
        <v>3088</v>
      </c>
      <c r="I784" s="93" t="s">
        <v>235</v>
      </c>
      <c r="J784" s="36" t="str">
        <f>VLOOKUP(I784,'Nom Ceges'!A:B,2,FALSE)</f>
        <v>DEP. CC. FISIOLOGIQU</v>
      </c>
      <c r="K784" s="105">
        <v>45110</v>
      </c>
      <c r="L784" s="94" t="s">
        <v>137</v>
      </c>
      <c r="M784" s="94" t="s">
        <v>138</v>
      </c>
    </row>
    <row r="785" spans="1:13" customFormat="1" ht="14.4" x14ac:dyDescent="0.3">
      <c r="A785" s="90" t="s">
        <v>164</v>
      </c>
      <c r="B785" s="90" t="s">
        <v>449</v>
      </c>
      <c r="C785" s="90" t="s">
        <v>450</v>
      </c>
      <c r="D785" s="90" t="s">
        <v>451</v>
      </c>
      <c r="E785" s="90" t="s">
        <v>3082</v>
      </c>
      <c r="F785" s="91">
        <v>45108</v>
      </c>
      <c r="G785" s="3">
        <v>101.64</v>
      </c>
      <c r="H785" s="90" t="s">
        <v>3083</v>
      </c>
      <c r="I785" s="93" t="s">
        <v>235</v>
      </c>
      <c r="J785" s="36" t="str">
        <f>VLOOKUP(I785,'Nom Ceges'!A:B,2,FALSE)</f>
        <v>DEP. CC. FISIOLOGIQU</v>
      </c>
      <c r="K785" s="105">
        <v>45110</v>
      </c>
      <c r="L785" s="94" t="s">
        <v>137</v>
      </c>
      <c r="M785" s="94" t="s">
        <v>138</v>
      </c>
    </row>
    <row r="786" spans="1:13" customFormat="1" ht="14.4" x14ac:dyDescent="0.3">
      <c r="A786" s="90" t="s">
        <v>164</v>
      </c>
      <c r="B786" s="90" t="s">
        <v>561</v>
      </c>
      <c r="C786" s="90" t="s">
        <v>562</v>
      </c>
      <c r="D786" s="90" t="s">
        <v>563</v>
      </c>
      <c r="E786" s="90" t="s">
        <v>3099</v>
      </c>
      <c r="F786" s="91">
        <v>45111</v>
      </c>
      <c r="G786" s="3">
        <v>2033.99</v>
      </c>
      <c r="H786" s="90" t="s">
        <v>3100</v>
      </c>
      <c r="I786" s="93" t="s">
        <v>235</v>
      </c>
      <c r="J786" s="36" t="str">
        <f>VLOOKUP(I786,'Nom Ceges'!A:B,2,FALSE)</f>
        <v>DEP. CC. FISIOLOGIQU</v>
      </c>
      <c r="K786" s="105">
        <v>45111</v>
      </c>
      <c r="L786" s="94" t="s">
        <v>137</v>
      </c>
      <c r="M786" s="94" t="s">
        <v>138</v>
      </c>
    </row>
    <row r="787" spans="1:13" customFormat="1" ht="14.4" x14ac:dyDescent="0.3">
      <c r="A787" s="90" t="s">
        <v>164</v>
      </c>
      <c r="B787" s="90" t="s">
        <v>263</v>
      </c>
      <c r="C787" s="90" t="s">
        <v>264</v>
      </c>
      <c r="D787" s="90" t="s">
        <v>265</v>
      </c>
      <c r="E787" s="90" t="s">
        <v>3116</v>
      </c>
      <c r="F787" s="91">
        <v>45112</v>
      </c>
      <c r="G787" s="3">
        <v>561.44000000000005</v>
      </c>
      <c r="H787" s="90" t="s">
        <v>2996</v>
      </c>
      <c r="I787" s="93" t="s">
        <v>235</v>
      </c>
      <c r="J787" s="36" t="str">
        <f>VLOOKUP(I787,'Nom Ceges'!A:B,2,FALSE)</f>
        <v>DEP. CC. FISIOLOGIQU</v>
      </c>
      <c r="K787" s="105">
        <v>45112</v>
      </c>
      <c r="L787" s="94" t="s">
        <v>137</v>
      </c>
      <c r="M787" s="94" t="s">
        <v>138</v>
      </c>
    </row>
    <row r="788" spans="1:13" customFormat="1" ht="14.4" x14ac:dyDescent="0.3">
      <c r="A788" s="90" t="s">
        <v>164</v>
      </c>
      <c r="B788" s="90" t="s">
        <v>263</v>
      </c>
      <c r="C788" s="90" t="s">
        <v>264</v>
      </c>
      <c r="D788" s="90" t="s">
        <v>265</v>
      </c>
      <c r="E788" s="90" t="s">
        <v>3117</v>
      </c>
      <c r="F788" s="91">
        <v>45112</v>
      </c>
      <c r="G788" s="3">
        <v>52.64</v>
      </c>
      <c r="H788" s="90" t="s">
        <v>3118</v>
      </c>
      <c r="I788" s="93" t="s">
        <v>235</v>
      </c>
      <c r="J788" s="36" t="str">
        <f>VLOOKUP(I788,'Nom Ceges'!A:B,2,FALSE)</f>
        <v>DEP. CC. FISIOLOGIQU</v>
      </c>
      <c r="K788" s="105">
        <v>45112</v>
      </c>
      <c r="L788" s="94" t="s">
        <v>137</v>
      </c>
      <c r="M788" s="94" t="s">
        <v>138</v>
      </c>
    </row>
    <row r="789" spans="1:13" customFormat="1" ht="14.4" x14ac:dyDescent="0.3">
      <c r="A789" s="90" t="s">
        <v>164</v>
      </c>
      <c r="B789" s="90" t="s">
        <v>501</v>
      </c>
      <c r="C789" s="90" t="s">
        <v>502</v>
      </c>
      <c r="D789" s="90" t="s">
        <v>503</v>
      </c>
      <c r="E789" s="90" t="s">
        <v>3124</v>
      </c>
      <c r="F789" s="91">
        <v>45105</v>
      </c>
      <c r="G789" s="3">
        <v>402.93</v>
      </c>
      <c r="H789" s="90" t="s">
        <v>3125</v>
      </c>
      <c r="I789" s="93" t="s">
        <v>235</v>
      </c>
      <c r="J789" s="36" t="str">
        <f>VLOOKUP(I789,'Nom Ceges'!A:B,2,FALSE)</f>
        <v>DEP. CC. FISIOLOGIQU</v>
      </c>
      <c r="K789" s="105">
        <v>45113</v>
      </c>
      <c r="L789" s="94" t="s">
        <v>137</v>
      </c>
      <c r="M789" s="94" t="s">
        <v>138</v>
      </c>
    </row>
    <row r="790" spans="1:13" customFormat="1" ht="14.4" x14ac:dyDescent="0.3">
      <c r="A790" s="90" t="s">
        <v>164</v>
      </c>
      <c r="B790" s="90" t="s">
        <v>449</v>
      </c>
      <c r="C790" s="90" t="s">
        <v>450</v>
      </c>
      <c r="D790" s="90" t="s">
        <v>451</v>
      </c>
      <c r="E790" s="90" t="s">
        <v>3123</v>
      </c>
      <c r="F790" s="91">
        <v>45112</v>
      </c>
      <c r="G790" s="3">
        <v>232.32</v>
      </c>
      <c r="H790" s="90" t="s">
        <v>3057</v>
      </c>
      <c r="I790" s="93" t="s">
        <v>235</v>
      </c>
      <c r="J790" s="36" t="str">
        <f>VLOOKUP(I790,'Nom Ceges'!A:B,2,FALSE)</f>
        <v>DEP. CC. FISIOLOGIQU</v>
      </c>
      <c r="K790" s="105">
        <v>45113</v>
      </c>
      <c r="L790" s="94" t="s">
        <v>137</v>
      </c>
      <c r="M790" s="94" t="s">
        <v>138</v>
      </c>
    </row>
    <row r="791" spans="1:13" customFormat="1" ht="14.4" x14ac:dyDescent="0.3">
      <c r="A791" s="90" t="s">
        <v>164</v>
      </c>
      <c r="B791" s="90" t="s">
        <v>583</v>
      </c>
      <c r="C791" s="90" t="s">
        <v>584</v>
      </c>
      <c r="D791" s="90" t="s">
        <v>585</v>
      </c>
      <c r="E791" s="90" t="s">
        <v>3136</v>
      </c>
      <c r="F791" s="91">
        <v>45114</v>
      </c>
      <c r="G791" s="3">
        <v>5521.3</v>
      </c>
      <c r="H791" s="90" t="s">
        <v>3137</v>
      </c>
      <c r="I791" s="93" t="s">
        <v>235</v>
      </c>
      <c r="J791" s="36" t="str">
        <f>VLOOKUP(I791,'Nom Ceges'!A:B,2,FALSE)</f>
        <v>DEP. CC. FISIOLOGIQU</v>
      </c>
      <c r="K791" s="105">
        <v>45114</v>
      </c>
      <c r="L791" s="94" t="s">
        <v>137</v>
      </c>
      <c r="M791" s="94" t="s">
        <v>138</v>
      </c>
    </row>
    <row r="792" spans="1:13" customFormat="1" ht="14.4" x14ac:dyDescent="0.3">
      <c r="A792" s="90" t="s">
        <v>164</v>
      </c>
      <c r="B792" s="90" t="s">
        <v>482</v>
      </c>
      <c r="C792" s="90" t="s">
        <v>483</v>
      </c>
      <c r="D792" s="90" t="s">
        <v>484</v>
      </c>
      <c r="E792" s="90" t="s">
        <v>3180</v>
      </c>
      <c r="F792" s="91">
        <v>45119</v>
      </c>
      <c r="G792" s="3">
        <v>123.77</v>
      </c>
      <c r="H792" s="90" t="s">
        <v>3181</v>
      </c>
      <c r="I792" s="93" t="s">
        <v>235</v>
      </c>
      <c r="J792" s="36" t="str">
        <f>VLOOKUP(I792,'Nom Ceges'!A:B,2,FALSE)</f>
        <v>DEP. CC. FISIOLOGIQU</v>
      </c>
      <c r="K792" s="105">
        <v>45119</v>
      </c>
      <c r="L792" s="94" t="s">
        <v>137</v>
      </c>
      <c r="M792" s="94" t="s">
        <v>138</v>
      </c>
    </row>
    <row r="793" spans="1:13" customFormat="1" ht="14.4" x14ac:dyDescent="0.3">
      <c r="A793" s="90" t="s">
        <v>164</v>
      </c>
      <c r="B793" s="90" t="s">
        <v>449</v>
      </c>
      <c r="C793" s="90" t="s">
        <v>450</v>
      </c>
      <c r="D793" s="90" t="s">
        <v>451</v>
      </c>
      <c r="E793" s="90" t="s">
        <v>3168</v>
      </c>
      <c r="F793" s="91">
        <v>45118</v>
      </c>
      <c r="G793" s="3">
        <v>405.35</v>
      </c>
      <c r="H793" s="90" t="s">
        <v>3169</v>
      </c>
      <c r="I793" s="93" t="s">
        <v>235</v>
      </c>
      <c r="J793" s="36" t="str">
        <f>VLOOKUP(I793,'Nom Ceges'!A:B,2,FALSE)</f>
        <v>DEP. CC. FISIOLOGIQU</v>
      </c>
      <c r="K793" s="105">
        <v>45119</v>
      </c>
      <c r="L793" s="94" t="s">
        <v>137</v>
      </c>
      <c r="M793" s="94" t="s">
        <v>138</v>
      </c>
    </row>
    <row r="794" spans="1:13" customFormat="1" ht="14.4" x14ac:dyDescent="0.3">
      <c r="A794" s="90" t="s">
        <v>164</v>
      </c>
      <c r="B794" s="90" t="s">
        <v>449</v>
      </c>
      <c r="C794" s="90" t="s">
        <v>450</v>
      </c>
      <c r="D794" s="90" t="s">
        <v>451</v>
      </c>
      <c r="E794" s="90" t="s">
        <v>3172</v>
      </c>
      <c r="F794" s="91">
        <v>45118</v>
      </c>
      <c r="G794" s="3">
        <v>308.55</v>
      </c>
      <c r="H794" s="90" t="s">
        <v>3173</v>
      </c>
      <c r="I794" s="93" t="s">
        <v>235</v>
      </c>
      <c r="J794" s="36" t="str">
        <f>VLOOKUP(I794,'Nom Ceges'!A:B,2,FALSE)</f>
        <v>DEP. CC. FISIOLOGIQU</v>
      </c>
      <c r="K794" s="105">
        <v>45119</v>
      </c>
      <c r="L794" s="94" t="s">
        <v>137</v>
      </c>
      <c r="M794" s="94" t="s">
        <v>138</v>
      </c>
    </row>
    <row r="795" spans="1:13" customFormat="1" ht="14.4" x14ac:dyDescent="0.3">
      <c r="A795" s="90" t="s">
        <v>164</v>
      </c>
      <c r="B795" s="90" t="s">
        <v>263</v>
      </c>
      <c r="C795" s="90" t="s">
        <v>264</v>
      </c>
      <c r="D795" s="90" t="s">
        <v>265</v>
      </c>
      <c r="E795" s="90" t="s">
        <v>3175</v>
      </c>
      <c r="F795" s="91">
        <v>45119</v>
      </c>
      <c r="G795" s="3">
        <v>33.4</v>
      </c>
      <c r="H795" s="90" t="s">
        <v>3176</v>
      </c>
      <c r="I795" s="93" t="s">
        <v>235</v>
      </c>
      <c r="J795" s="36" t="str">
        <f>VLOOKUP(I795,'Nom Ceges'!A:B,2,FALSE)</f>
        <v>DEP. CC. FISIOLOGIQU</v>
      </c>
      <c r="K795" s="105">
        <v>45119</v>
      </c>
      <c r="L795" s="94" t="s">
        <v>137</v>
      </c>
      <c r="M795" s="94" t="s">
        <v>138</v>
      </c>
    </row>
    <row r="796" spans="1:13" customFormat="1" ht="14.4" x14ac:dyDescent="0.3">
      <c r="A796" s="90" t="s">
        <v>164</v>
      </c>
      <c r="B796" s="90" t="s">
        <v>759</v>
      </c>
      <c r="C796" s="90" t="s">
        <v>760</v>
      </c>
      <c r="D796" s="90" t="s">
        <v>761</v>
      </c>
      <c r="E796" s="90" t="s">
        <v>3198</v>
      </c>
      <c r="F796" s="91">
        <v>45120</v>
      </c>
      <c r="G796" s="3">
        <v>262.57</v>
      </c>
      <c r="H796" s="90" t="s">
        <v>3199</v>
      </c>
      <c r="I796" s="93" t="s">
        <v>235</v>
      </c>
      <c r="J796" s="36" t="str">
        <f>VLOOKUP(I796,'Nom Ceges'!A:B,2,FALSE)</f>
        <v>DEP. CC. FISIOLOGIQU</v>
      </c>
      <c r="K796" s="105">
        <v>45120</v>
      </c>
      <c r="L796" s="94" t="s">
        <v>137</v>
      </c>
      <c r="M796" s="94" t="s">
        <v>138</v>
      </c>
    </row>
    <row r="797" spans="1:13" customFormat="1" ht="14.4" x14ac:dyDescent="0.3">
      <c r="A797" s="90" t="s">
        <v>164</v>
      </c>
      <c r="B797" s="90" t="s">
        <v>2794</v>
      </c>
      <c r="C797" s="90" t="s">
        <v>2795</v>
      </c>
      <c r="D797" s="90" t="s">
        <v>2796</v>
      </c>
      <c r="E797" s="90" t="s">
        <v>3184</v>
      </c>
      <c r="F797" s="91">
        <v>45120</v>
      </c>
      <c r="G797" s="3">
        <v>327.27</v>
      </c>
      <c r="H797" s="90" t="s">
        <v>3185</v>
      </c>
      <c r="I797" s="93" t="s">
        <v>235</v>
      </c>
      <c r="J797" s="36" t="str">
        <f>VLOOKUP(I797,'Nom Ceges'!A:B,2,FALSE)</f>
        <v>DEP. CC. FISIOLOGIQU</v>
      </c>
      <c r="K797" s="105">
        <v>45120</v>
      </c>
      <c r="L797" s="94" t="s">
        <v>137</v>
      </c>
      <c r="M797" s="94" t="s">
        <v>138</v>
      </c>
    </row>
    <row r="798" spans="1:13" customFormat="1" ht="14.4" x14ac:dyDescent="0.3">
      <c r="A798" s="90" t="s">
        <v>164</v>
      </c>
      <c r="B798" s="90" t="s">
        <v>263</v>
      </c>
      <c r="C798" s="90" t="s">
        <v>264</v>
      </c>
      <c r="D798" s="90" t="s">
        <v>265</v>
      </c>
      <c r="E798" s="90" t="s">
        <v>3192</v>
      </c>
      <c r="F798" s="91">
        <v>45120</v>
      </c>
      <c r="G798" s="3">
        <v>263.77999999999997</v>
      </c>
      <c r="H798" s="90" t="s">
        <v>3176</v>
      </c>
      <c r="I798" s="93" t="s">
        <v>235</v>
      </c>
      <c r="J798" s="36" t="str">
        <f>VLOOKUP(I798,'Nom Ceges'!A:B,2,FALSE)</f>
        <v>DEP. CC. FISIOLOGIQU</v>
      </c>
      <c r="K798" s="105">
        <v>45120</v>
      </c>
      <c r="L798" s="94" t="s">
        <v>137</v>
      </c>
      <c r="M798" s="94" t="s">
        <v>138</v>
      </c>
    </row>
    <row r="799" spans="1:13" customFormat="1" ht="14.4" x14ac:dyDescent="0.3">
      <c r="A799" s="90" t="s">
        <v>164</v>
      </c>
      <c r="B799" s="90" t="s">
        <v>2971</v>
      </c>
      <c r="C799" s="90" t="s">
        <v>3422</v>
      </c>
      <c r="D799" s="90"/>
      <c r="E799" s="90" t="s">
        <v>3182</v>
      </c>
      <c r="F799" s="91">
        <v>45115</v>
      </c>
      <c r="G799" s="3">
        <v>648.63</v>
      </c>
      <c r="H799" s="90" t="s">
        <v>3183</v>
      </c>
      <c r="I799" s="93" t="s">
        <v>235</v>
      </c>
      <c r="J799" s="36" t="str">
        <f>VLOOKUP(I799,'Nom Ceges'!A:B,2,FALSE)</f>
        <v>DEP. CC. FISIOLOGIQU</v>
      </c>
      <c r="K799" s="105">
        <v>45120</v>
      </c>
      <c r="L799" s="94" t="s">
        <v>137</v>
      </c>
      <c r="M799" s="94" t="s">
        <v>138</v>
      </c>
    </row>
    <row r="800" spans="1:13" customFormat="1" ht="14.4" x14ac:dyDescent="0.3">
      <c r="A800" s="90" t="s">
        <v>164</v>
      </c>
      <c r="B800" s="90" t="s">
        <v>498</v>
      </c>
      <c r="C800" s="90" t="s">
        <v>499</v>
      </c>
      <c r="D800" s="90" t="s">
        <v>500</v>
      </c>
      <c r="E800" s="90" t="s">
        <v>3201</v>
      </c>
      <c r="F800" s="91">
        <v>45106</v>
      </c>
      <c r="G800" s="3">
        <v>1155.55</v>
      </c>
      <c r="H800" s="90" t="s">
        <v>3202</v>
      </c>
      <c r="I800" s="93" t="s">
        <v>235</v>
      </c>
      <c r="J800" s="36" t="str">
        <f>VLOOKUP(I800,'Nom Ceges'!A:B,2,FALSE)</f>
        <v>DEP. CC. FISIOLOGIQU</v>
      </c>
      <c r="K800" s="105">
        <v>45121</v>
      </c>
      <c r="L800" s="94" t="s">
        <v>137</v>
      </c>
      <c r="M800" s="94" t="s">
        <v>138</v>
      </c>
    </row>
    <row r="801" spans="1:13" customFormat="1" ht="14.4" x14ac:dyDescent="0.3">
      <c r="A801" s="90" t="s">
        <v>164</v>
      </c>
      <c r="B801" s="90" t="s">
        <v>498</v>
      </c>
      <c r="C801" s="90" t="s">
        <v>499</v>
      </c>
      <c r="D801" s="90" t="s">
        <v>500</v>
      </c>
      <c r="E801" s="90" t="s">
        <v>3203</v>
      </c>
      <c r="F801" s="91">
        <v>45107</v>
      </c>
      <c r="G801" s="3">
        <v>445.28</v>
      </c>
      <c r="H801" s="90" t="s">
        <v>3204</v>
      </c>
      <c r="I801" s="93" t="s">
        <v>235</v>
      </c>
      <c r="J801" s="36" t="str">
        <f>VLOOKUP(I801,'Nom Ceges'!A:B,2,FALSE)</f>
        <v>DEP. CC. FISIOLOGIQU</v>
      </c>
      <c r="K801" s="105">
        <v>45121</v>
      </c>
      <c r="L801" s="94" t="s">
        <v>137</v>
      </c>
      <c r="M801" s="94" t="s">
        <v>138</v>
      </c>
    </row>
    <row r="802" spans="1:13" customFormat="1" ht="14.4" x14ac:dyDescent="0.3">
      <c r="A802" s="90" t="s">
        <v>164</v>
      </c>
      <c r="B802" s="90" t="s">
        <v>498</v>
      </c>
      <c r="C802" s="90" t="s">
        <v>499</v>
      </c>
      <c r="D802" s="90" t="s">
        <v>500</v>
      </c>
      <c r="E802" s="90" t="s">
        <v>3205</v>
      </c>
      <c r="F802" s="91">
        <v>45110</v>
      </c>
      <c r="G802" s="3">
        <v>1708.52</v>
      </c>
      <c r="H802" s="90" t="s">
        <v>3206</v>
      </c>
      <c r="I802" s="93" t="s">
        <v>235</v>
      </c>
      <c r="J802" s="36" t="str">
        <f>VLOOKUP(I802,'Nom Ceges'!A:B,2,FALSE)</f>
        <v>DEP. CC. FISIOLOGIQU</v>
      </c>
      <c r="K802" s="105">
        <v>45121</v>
      </c>
      <c r="L802" s="94" t="s">
        <v>137</v>
      </c>
      <c r="M802" s="94" t="s">
        <v>138</v>
      </c>
    </row>
    <row r="803" spans="1:13" customFormat="1" ht="14.4" x14ac:dyDescent="0.3">
      <c r="A803" s="90" t="s">
        <v>164</v>
      </c>
      <c r="B803" s="90" t="s">
        <v>590</v>
      </c>
      <c r="C803" s="90" t="s">
        <v>591</v>
      </c>
      <c r="D803" s="90" t="s">
        <v>592</v>
      </c>
      <c r="E803" s="90" t="s">
        <v>3211</v>
      </c>
      <c r="F803" s="91">
        <v>45120</v>
      </c>
      <c r="G803" s="3">
        <v>433.18</v>
      </c>
      <c r="H803" s="90" t="s">
        <v>3212</v>
      </c>
      <c r="I803" s="93" t="s">
        <v>235</v>
      </c>
      <c r="J803" s="36" t="str">
        <f>VLOOKUP(I803,'Nom Ceges'!A:B,2,FALSE)</f>
        <v>DEP. CC. FISIOLOGIQU</v>
      </c>
      <c r="K803" s="105">
        <v>45121</v>
      </c>
      <c r="L803" s="94" t="s">
        <v>137</v>
      </c>
      <c r="M803" s="94" t="s">
        <v>138</v>
      </c>
    </row>
    <row r="804" spans="1:13" customFormat="1" ht="14.4" x14ac:dyDescent="0.3">
      <c r="A804" s="90" t="s">
        <v>164</v>
      </c>
      <c r="B804" s="90" t="s">
        <v>613</v>
      </c>
      <c r="C804" s="90" t="s">
        <v>614</v>
      </c>
      <c r="D804" s="90"/>
      <c r="E804" s="90" t="s">
        <v>3225</v>
      </c>
      <c r="F804" s="91">
        <v>45118</v>
      </c>
      <c r="G804" s="3">
        <v>195</v>
      </c>
      <c r="H804" s="90" t="s">
        <v>3226</v>
      </c>
      <c r="I804" s="93" t="s">
        <v>235</v>
      </c>
      <c r="J804" s="36" t="str">
        <f>VLOOKUP(I804,'Nom Ceges'!A:B,2,FALSE)</f>
        <v>DEP. CC. FISIOLOGIQU</v>
      </c>
      <c r="K804" s="105">
        <v>45124</v>
      </c>
      <c r="L804" s="94" t="s">
        <v>137</v>
      </c>
      <c r="M804" s="94" t="s">
        <v>138</v>
      </c>
    </row>
    <row r="805" spans="1:13" customFormat="1" ht="14.4" x14ac:dyDescent="0.3">
      <c r="A805" s="90" t="s">
        <v>164</v>
      </c>
      <c r="B805" s="90" t="s">
        <v>263</v>
      </c>
      <c r="C805" s="90" t="s">
        <v>264</v>
      </c>
      <c r="D805" s="90" t="s">
        <v>265</v>
      </c>
      <c r="E805" s="90" t="s">
        <v>3248</v>
      </c>
      <c r="F805" s="91">
        <v>45125</v>
      </c>
      <c r="G805" s="3">
        <v>396.88</v>
      </c>
      <c r="H805" s="90" t="s">
        <v>3176</v>
      </c>
      <c r="I805" s="93" t="s">
        <v>235</v>
      </c>
      <c r="J805" s="36" t="str">
        <f>VLOOKUP(I805,'Nom Ceges'!A:B,2,FALSE)</f>
        <v>DEP. CC. FISIOLOGIQU</v>
      </c>
      <c r="K805" s="105">
        <v>45125</v>
      </c>
      <c r="L805" s="94" t="s">
        <v>137</v>
      </c>
      <c r="M805" s="94" t="s">
        <v>138</v>
      </c>
    </row>
    <row r="806" spans="1:13" customFormat="1" ht="14.4" x14ac:dyDescent="0.3">
      <c r="A806" s="90" t="s">
        <v>164</v>
      </c>
      <c r="B806" s="90" t="s">
        <v>613</v>
      </c>
      <c r="C806" s="90" t="s">
        <v>614</v>
      </c>
      <c r="D806" s="90"/>
      <c r="E806" s="90" t="s">
        <v>3242</v>
      </c>
      <c r="F806" s="91">
        <v>45119</v>
      </c>
      <c r="G806" s="3">
        <v>537</v>
      </c>
      <c r="H806" s="90" t="s">
        <v>3243</v>
      </c>
      <c r="I806" s="93" t="s">
        <v>235</v>
      </c>
      <c r="J806" s="36" t="str">
        <f>VLOOKUP(I806,'Nom Ceges'!A:B,2,FALSE)</f>
        <v>DEP. CC. FISIOLOGIQU</v>
      </c>
      <c r="K806" s="105">
        <v>45125</v>
      </c>
      <c r="L806" s="94" t="s">
        <v>137</v>
      </c>
      <c r="M806" s="94" t="s">
        <v>138</v>
      </c>
    </row>
    <row r="807" spans="1:13" customFormat="1" ht="14.4" x14ac:dyDescent="0.3">
      <c r="A807" s="90" t="s">
        <v>164</v>
      </c>
      <c r="B807" s="90" t="s">
        <v>561</v>
      </c>
      <c r="C807" s="90" t="s">
        <v>562</v>
      </c>
      <c r="D807" s="90" t="s">
        <v>563</v>
      </c>
      <c r="E807" s="90" t="s">
        <v>3263</v>
      </c>
      <c r="F807" s="91">
        <v>45126</v>
      </c>
      <c r="G807" s="3">
        <v>2090.83</v>
      </c>
      <c r="H807" s="90" t="s">
        <v>3264</v>
      </c>
      <c r="I807" s="93" t="s">
        <v>235</v>
      </c>
      <c r="J807" s="36" t="str">
        <f>VLOOKUP(I807,'Nom Ceges'!A:B,2,FALSE)</f>
        <v>DEP. CC. FISIOLOGIQU</v>
      </c>
      <c r="K807" s="105">
        <v>45126</v>
      </c>
      <c r="L807" s="94" t="s">
        <v>137</v>
      </c>
      <c r="M807" s="94" t="s">
        <v>138</v>
      </c>
    </row>
    <row r="808" spans="1:13" customFormat="1" ht="14.4" x14ac:dyDescent="0.3">
      <c r="A808" s="90" t="s">
        <v>164</v>
      </c>
      <c r="B808" s="90" t="s">
        <v>275</v>
      </c>
      <c r="C808" s="90" t="s">
        <v>276</v>
      </c>
      <c r="D808" s="90" t="s">
        <v>277</v>
      </c>
      <c r="E808" s="90" t="s">
        <v>3265</v>
      </c>
      <c r="F808" s="91">
        <v>45125</v>
      </c>
      <c r="G808" s="3">
        <v>196.35</v>
      </c>
      <c r="H808" s="90" t="s">
        <v>3266</v>
      </c>
      <c r="I808" s="93" t="s">
        <v>235</v>
      </c>
      <c r="J808" s="36" t="str">
        <f>VLOOKUP(I808,'Nom Ceges'!A:B,2,FALSE)</f>
        <v>DEP. CC. FISIOLOGIQU</v>
      </c>
      <c r="K808" s="105">
        <v>45126</v>
      </c>
      <c r="L808" s="94" t="s">
        <v>137</v>
      </c>
      <c r="M808" s="94" t="s">
        <v>138</v>
      </c>
    </row>
    <row r="809" spans="1:13" customFormat="1" ht="14.4" x14ac:dyDescent="0.3">
      <c r="A809" s="90" t="s">
        <v>164</v>
      </c>
      <c r="B809" s="90" t="s">
        <v>482</v>
      </c>
      <c r="C809" s="90" t="s">
        <v>483</v>
      </c>
      <c r="D809" s="90" t="s">
        <v>484</v>
      </c>
      <c r="E809" s="90" t="s">
        <v>3267</v>
      </c>
      <c r="F809" s="91">
        <v>45126</v>
      </c>
      <c r="G809" s="3">
        <v>459.75</v>
      </c>
      <c r="H809" s="90" t="s">
        <v>3268</v>
      </c>
      <c r="I809" s="93" t="s">
        <v>235</v>
      </c>
      <c r="J809" s="36" t="str">
        <f>VLOOKUP(I809,'Nom Ceges'!A:B,2,FALSE)</f>
        <v>DEP. CC. FISIOLOGIQU</v>
      </c>
      <c r="K809" s="105">
        <v>45126</v>
      </c>
      <c r="L809" s="94" t="s">
        <v>137</v>
      </c>
      <c r="M809" s="94" t="s">
        <v>138</v>
      </c>
    </row>
    <row r="810" spans="1:13" customFormat="1" ht="14.4" x14ac:dyDescent="0.3">
      <c r="A810" s="90" t="s">
        <v>164</v>
      </c>
      <c r="B810" s="90" t="s">
        <v>501</v>
      </c>
      <c r="C810" s="90" t="s">
        <v>502</v>
      </c>
      <c r="D810" s="90" t="s">
        <v>503</v>
      </c>
      <c r="E810" s="90" t="s">
        <v>3261</v>
      </c>
      <c r="F810" s="91">
        <v>45120</v>
      </c>
      <c r="G810" s="3">
        <v>152.46</v>
      </c>
      <c r="H810" s="90" t="s">
        <v>3262</v>
      </c>
      <c r="I810" s="93" t="s">
        <v>235</v>
      </c>
      <c r="J810" s="36" t="str">
        <f>VLOOKUP(I810,'Nom Ceges'!A:B,2,FALSE)</f>
        <v>DEP. CC. FISIOLOGIQU</v>
      </c>
      <c r="K810" s="105">
        <v>45126</v>
      </c>
      <c r="L810" s="94" t="s">
        <v>137</v>
      </c>
      <c r="M810" s="94" t="s">
        <v>138</v>
      </c>
    </row>
    <row r="811" spans="1:13" customFormat="1" ht="14.4" x14ac:dyDescent="0.3">
      <c r="A811" s="90" t="s">
        <v>164</v>
      </c>
      <c r="B811" s="90" t="s">
        <v>449</v>
      </c>
      <c r="C811" s="90" t="s">
        <v>450</v>
      </c>
      <c r="D811" s="90" t="s">
        <v>451</v>
      </c>
      <c r="E811" s="90" t="s">
        <v>3273</v>
      </c>
      <c r="F811" s="91">
        <v>45127</v>
      </c>
      <c r="G811" s="3">
        <v>528.77</v>
      </c>
      <c r="H811" s="90" t="s">
        <v>3274</v>
      </c>
      <c r="I811" s="93" t="s">
        <v>235</v>
      </c>
      <c r="J811" s="36" t="str">
        <f>VLOOKUP(I811,'Nom Ceges'!A:B,2,FALSE)</f>
        <v>DEP. CC. FISIOLOGIQU</v>
      </c>
      <c r="K811" s="105">
        <v>45127</v>
      </c>
      <c r="L811" s="94" t="s">
        <v>137</v>
      </c>
      <c r="M811" s="94" t="s">
        <v>138</v>
      </c>
    </row>
    <row r="812" spans="1:13" customFormat="1" ht="14.4" x14ac:dyDescent="0.3">
      <c r="A812" s="90" t="s">
        <v>164</v>
      </c>
      <c r="B812" s="90" t="s">
        <v>3275</v>
      </c>
      <c r="C812" s="90" t="s">
        <v>3276</v>
      </c>
      <c r="D812" s="90"/>
      <c r="E812" s="90" t="s">
        <v>3277</v>
      </c>
      <c r="F812" s="91">
        <v>45110</v>
      </c>
      <c r="G812" s="3">
        <v>811.25</v>
      </c>
      <c r="H812" s="90" t="s">
        <v>3278</v>
      </c>
      <c r="I812" s="93" t="s">
        <v>235</v>
      </c>
      <c r="J812" s="36" t="str">
        <f>VLOOKUP(I812,'Nom Ceges'!A:B,2,FALSE)</f>
        <v>DEP. CC. FISIOLOGIQU</v>
      </c>
      <c r="K812" s="105">
        <v>45127</v>
      </c>
      <c r="L812" s="94" t="s">
        <v>137</v>
      </c>
      <c r="M812" s="94" t="s">
        <v>138</v>
      </c>
    </row>
    <row r="813" spans="1:13" customFormat="1" ht="14.4" x14ac:dyDescent="0.3">
      <c r="A813" s="90" t="s">
        <v>164</v>
      </c>
      <c r="B813" s="90" t="s">
        <v>237</v>
      </c>
      <c r="C813" s="90" t="s">
        <v>238</v>
      </c>
      <c r="D813" s="90" t="s">
        <v>239</v>
      </c>
      <c r="E813" s="90" t="s">
        <v>3283</v>
      </c>
      <c r="F813" s="91">
        <v>45127</v>
      </c>
      <c r="G813" s="3">
        <v>660.9</v>
      </c>
      <c r="H813" s="90" t="s">
        <v>3284</v>
      </c>
      <c r="I813" s="93" t="s">
        <v>235</v>
      </c>
      <c r="J813" s="36" t="str">
        <f>VLOOKUP(I813,'Nom Ceges'!A:B,2,FALSE)</f>
        <v>DEP. CC. FISIOLOGIQU</v>
      </c>
      <c r="K813" s="105">
        <v>45128</v>
      </c>
      <c r="L813" s="94" t="s">
        <v>137</v>
      </c>
      <c r="M813" s="94" t="s">
        <v>138</v>
      </c>
    </row>
    <row r="814" spans="1:13" customFormat="1" ht="14.4" x14ac:dyDescent="0.3">
      <c r="A814" s="90" t="s">
        <v>164</v>
      </c>
      <c r="B814" s="90" t="s">
        <v>237</v>
      </c>
      <c r="C814" s="90" t="s">
        <v>238</v>
      </c>
      <c r="D814" s="90" t="s">
        <v>239</v>
      </c>
      <c r="E814" s="90" t="s">
        <v>3287</v>
      </c>
      <c r="F814" s="91">
        <v>45127</v>
      </c>
      <c r="G814" s="3">
        <v>235.95</v>
      </c>
      <c r="H814" s="90" t="s">
        <v>3288</v>
      </c>
      <c r="I814" s="93" t="s">
        <v>235</v>
      </c>
      <c r="J814" s="36" t="str">
        <f>VLOOKUP(I814,'Nom Ceges'!A:B,2,FALSE)</f>
        <v>DEP. CC. FISIOLOGIQU</v>
      </c>
      <c r="K814" s="105">
        <v>45128</v>
      </c>
      <c r="L814" s="94" t="s">
        <v>137</v>
      </c>
      <c r="M814" s="94" t="s">
        <v>138</v>
      </c>
    </row>
    <row r="815" spans="1:13" customFormat="1" ht="14.4" x14ac:dyDescent="0.3">
      <c r="A815" s="90" t="s">
        <v>164</v>
      </c>
      <c r="B815" s="90" t="s">
        <v>3302</v>
      </c>
      <c r="C815" s="90" t="s">
        <v>3303</v>
      </c>
      <c r="D815" s="90" t="s">
        <v>3304</v>
      </c>
      <c r="E815" s="90" t="s">
        <v>3305</v>
      </c>
      <c r="F815" s="91">
        <v>45128</v>
      </c>
      <c r="G815" s="3">
        <v>331.54</v>
      </c>
      <c r="H815" s="90" t="s">
        <v>3306</v>
      </c>
      <c r="I815" s="93" t="s">
        <v>235</v>
      </c>
      <c r="J815" s="36" t="str">
        <f>VLOOKUP(I815,'Nom Ceges'!A:B,2,FALSE)</f>
        <v>DEP. CC. FISIOLOGIQU</v>
      </c>
      <c r="K815" s="105">
        <v>45131</v>
      </c>
      <c r="L815" s="94" t="s">
        <v>137</v>
      </c>
      <c r="M815" s="94" t="s">
        <v>138</v>
      </c>
    </row>
    <row r="816" spans="1:13" customFormat="1" ht="14.4" x14ac:dyDescent="0.3">
      <c r="A816" s="90" t="s">
        <v>164</v>
      </c>
      <c r="B816" s="90" t="s">
        <v>3858</v>
      </c>
      <c r="C816" s="90" t="s">
        <v>3859</v>
      </c>
      <c r="D816" s="90"/>
      <c r="E816" s="90" t="s">
        <v>3860</v>
      </c>
      <c r="F816" s="91">
        <v>45050</v>
      </c>
      <c r="G816" s="3">
        <v>63.99</v>
      </c>
      <c r="H816" s="90"/>
      <c r="I816" s="93" t="s">
        <v>235</v>
      </c>
      <c r="J816" s="36" t="str">
        <f>VLOOKUP(I816,'Nom Ceges'!A:B,2,FALSE)</f>
        <v>DEP. CC. FISIOLOGIQU</v>
      </c>
      <c r="K816" s="105">
        <v>45131</v>
      </c>
      <c r="L816" s="94" t="s">
        <v>171</v>
      </c>
      <c r="M816" s="94" t="s">
        <v>138</v>
      </c>
    </row>
    <row r="817" spans="1:13" customFormat="1" ht="14.4" x14ac:dyDescent="0.3">
      <c r="A817" s="90" t="s">
        <v>164</v>
      </c>
      <c r="B817" s="90" t="s">
        <v>3332</v>
      </c>
      <c r="C817" s="90" t="s">
        <v>3333</v>
      </c>
      <c r="D817" s="90"/>
      <c r="E817" s="90" t="s">
        <v>3334</v>
      </c>
      <c r="F817" s="91">
        <v>45127</v>
      </c>
      <c r="G817" s="3">
        <v>228</v>
      </c>
      <c r="H817" s="90" t="s">
        <v>3335</v>
      </c>
      <c r="I817" s="93" t="s">
        <v>235</v>
      </c>
      <c r="J817" s="36" t="str">
        <f>VLOOKUP(I817,'Nom Ceges'!A:B,2,FALSE)</f>
        <v>DEP. CC. FISIOLOGIQU</v>
      </c>
      <c r="K817" s="105">
        <v>45133</v>
      </c>
      <c r="L817" s="94" t="s">
        <v>137</v>
      </c>
      <c r="M817" s="94" t="s">
        <v>138</v>
      </c>
    </row>
    <row r="818" spans="1:13" customFormat="1" ht="14.4" x14ac:dyDescent="0.3">
      <c r="A818" s="90" t="s">
        <v>164</v>
      </c>
      <c r="B818" s="90" t="s">
        <v>237</v>
      </c>
      <c r="C818" s="90" t="s">
        <v>238</v>
      </c>
      <c r="D818" s="90" t="s">
        <v>239</v>
      </c>
      <c r="E818" s="90" t="s">
        <v>3337</v>
      </c>
      <c r="F818" s="91">
        <v>45133</v>
      </c>
      <c r="G818" s="3">
        <v>266.2</v>
      </c>
      <c r="H818" s="90" t="s">
        <v>3288</v>
      </c>
      <c r="I818" s="93" t="s">
        <v>235</v>
      </c>
      <c r="J818" s="36" t="str">
        <f>VLOOKUP(I818,'Nom Ceges'!A:B,2,FALSE)</f>
        <v>DEP. CC. FISIOLOGIQU</v>
      </c>
      <c r="K818" s="105">
        <v>45134</v>
      </c>
      <c r="L818" s="94" t="s">
        <v>137</v>
      </c>
      <c r="M818" s="94" t="s">
        <v>138</v>
      </c>
    </row>
    <row r="819" spans="1:13" customFormat="1" ht="14.4" x14ac:dyDescent="0.3">
      <c r="A819" s="90" t="s">
        <v>164</v>
      </c>
      <c r="B819" s="90" t="s">
        <v>263</v>
      </c>
      <c r="C819" s="90" t="s">
        <v>264</v>
      </c>
      <c r="D819" s="90" t="s">
        <v>265</v>
      </c>
      <c r="E819" s="90" t="s">
        <v>3339</v>
      </c>
      <c r="F819" s="91">
        <v>45134</v>
      </c>
      <c r="G819" s="3">
        <v>56.02</v>
      </c>
      <c r="H819" s="90" t="s">
        <v>3340</v>
      </c>
      <c r="I819" s="93" t="s">
        <v>235</v>
      </c>
      <c r="J819" s="36" t="str">
        <f>VLOOKUP(I819,'Nom Ceges'!A:B,2,FALSE)</f>
        <v>DEP. CC. FISIOLOGIQU</v>
      </c>
      <c r="K819" s="105">
        <v>45135</v>
      </c>
      <c r="L819" s="94" t="s">
        <v>137</v>
      </c>
      <c r="M819" s="94" t="s">
        <v>138</v>
      </c>
    </row>
    <row r="820" spans="1:13" customFormat="1" ht="14.4" x14ac:dyDescent="0.3">
      <c r="A820" s="90" t="s">
        <v>164</v>
      </c>
      <c r="B820" s="90" t="s">
        <v>488</v>
      </c>
      <c r="C820" s="90" t="s">
        <v>489</v>
      </c>
      <c r="D820" s="90" t="s">
        <v>490</v>
      </c>
      <c r="E820" s="90" t="s">
        <v>3352</v>
      </c>
      <c r="F820" s="91">
        <v>45138</v>
      </c>
      <c r="G820" s="3">
        <v>142.41999999999999</v>
      </c>
      <c r="H820" s="90" t="s">
        <v>3753</v>
      </c>
      <c r="I820" s="93" t="s">
        <v>235</v>
      </c>
      <c r="J820" s="36" t="str">
        <f>VLOOKUP(I820,'Nom Ceges'!A:B,2,FALSE)</f>
        <v>DEP. CC. FISIOLOGIQU</v>
      </c>
      <c r="K820" s="105">
        <v>45139</v>
      </c>
      <c r="L820" s="94" t="s">
        <v>137</v>
      </c>
      <c r="M820" s="94" t="s">
        <v>138</v>
      </c>
    </row>
    <row r="821" spans="1:13" customFormat="1" ht="14.4" x14ac:dyDescent="0.3">
      <c r="A821" s="90" t="s">
        <v>164</v>
      </c>
      <c r="B821" s="90" t="s">
        <v>715</v>
      </c>
      <c r="C821" s="90" t="s">
        <v>716</v>
      </c>
      <c r="D821" s="90" t="s">
        <v>717</v>
      </c>
      <c r="E821" s="90" t="s">
        <v>3388</v>
      </c>
      <c r="F821" s="91">
        <v>45117</v>
      </c>
      <c r="G821" s="3">
        <v>223</v>
      </c>
      <c r="H821" s="90" t="s">
        <v>3389</v>
      </c>
      <c r="I821" s="93" t="s">
        <v>235</v>
      </c>
      <c r="J821" s="36" t="str">
        <f>VLOOKUP(I821,'Nom Ceges'!A:B,2,FALSE)</f>
        <v>DEP. CC. FISIOLOGIQU</v>
      </c>
      <c r="K821" s="105">
        <v>45148</v>
      </c>
      <c r="L821" s="94" t="s">
        <v>137</v>
      </c>
      <c r="M821" s="94" t="s">
        <v>138</v>
      </c>
    </row>
    <row r="822" spans="1:13" customFormat="1" ht="14.4" x14ac:dyDescent="0.3">
      <c r="A822" s="90" t="s">
        <v>164</v>
      </c>
      <c r="B822" s="90" t="s">
        <v>140</v>
      </c>
      <c r="C822" s="90" t="s">
        <v>141</v>
      </c>
      <c r="D822" s="90" t="s">
        <v>142</v>
      </c>
      <c r="E822" s="90" t="s">
        <v>3394</v>
      </c>
      <c r="F822" s="91">
        <v>45155</v>
      </c>
      <c r="G822" s="3">
        <v>37.99</v>
      </c>
      <c r="H822" s="90"/>
      <c r="I822" s="93" t="s">
        <v>235</v>
      </c>
      <c r="J822" s="36" t="str">
        <f>VLOOKUP(I822,'Nom Ceges'!A:B,2,FALSE)</f>
        <v>DEP. CC. FISIOLOGIQU</v>
      </c>
      <c r="K822" s="105">
        <v>45156</v>
      </c>
      <c r="L822" s="94" t="s">
        <v>137</v>
      </c>
      <c r="M822" s="94" t="s">
        <v>138</v>
      </c>
    </row>
    <row r="823" spans="1:13" customFormat="1" ht="14.4" x14ac:dyDescent="0.3">
      <c r="A823" s="90" t="s">
        <v>164</v>
      </c>
      <c r="B823" s="90" t="s">
        <v>140</v>
      </c>
      <c r="C823" s="90" t="s">
        <v>141</v>
      </c>
      <c r="D823" s="90" t="s">
        <v>142</v>
      </c>
      <c r="E823" s="90" t="s">
        <v>3395</v>
      </c>
      <c r="F823" s="91">
        <v>45155</v>
      </c>
      <c r="G823" s="3">
        <v>24</v>
      </c>
      <c r="H823" s="90"/>
      <c r="I823" s="93" t="s">
        <v>235</v>
      </c>
      <c r="J823" s="36" t="str">
        <f>VLOOKUP(I823,'Nom Ceges'!A:B,2,FALSE)</f>
        <v>DEP. CC. FISIOLOGIQU</v>
      </c>
      <c r="K823" s="105">
        <v>45156</v>
      </c>
      <c r="L823" s="94" t="s">
        <v>137</v>
      </c>
      <c r="M823" s="94" t="s">
        <v>138</v>
      </c>
    </row>
    <row r="824" spans="1:13" customFormat="1" ht="14.4" x14ac:dyDescent="0.3">
      <c r="A824" s="90" t="s">
        <v>164</v>
      </c>
      <c r="B824" s="90" t="s">
        <v>140</v>
      </c>
      <c r="C824" s="90" t="s">
        <v>141</v>
      </c>
      <c r="D824" s="90" t="s">
        <v>142</v>
      </c>
      <c r="E824" s="90" t="s">
        <v>3396</v>
      </c>
      <c r="F824" s="91">
        <v>45155</v>
      </c>
      <c r="G824" s="3">
        <v>-61.99</v>
      </c>
      <c r="H824" s="90"/>
      <c r="I824" s="93" t="s">
        <v>235</v>
      </c>
      <c r="J824" s="36" t="str">
        <f>VLOOKUP(I824,'Nom Ceges'!A:B,2,FALSE)</f>
        <v>DEP. CC. FISIOLOGIQU</v>
      </c>
      <c r="K824" s="105">
        <v>45156</v>
      </c>
      <c r="L824" s="94" t="s">
        <v>137</v>
      </c>
      <c r="M824" s="94" t="s">
        <v>204</v>
      </c>
    </row>
    <row r="825" spans="1:13" customFormat="1" ht="14.4" x14ac:dyDescent="0.3">
      <c r="A825" s="90" t="s">
        <v>164</v>
      </c>
      <c r="B825" s="90" t="s">
        <v>482</v>
      </c>
      <c r="C825" s="90" t="s">
        <v>483</v>
      </c>
      <c r="D825" s="90" t="s">
        <v>484</v>
      </c>
      <c r="E825" s="90" t="s">
        <v>3411</v>
      </c>
      <c r="F825" s="91">
        <v>45161</v>
      </c>
      <c r="G825" s="3">
        <v>235.95</v>
      </c>
      <c r="H825" s="90" t="s">
        <v>3412</v>
      </c>
      <c r="I825" s="93" t="s">
        <v>235</v>
      </c>
      <c r="J825" s="36" t="str">
        <f>VLOOKUP(I825,'Nom Ceges'!A:B,2,FALSE)</f>
        <v>DEP. CC. FISIOLOGIQU</v>
      </c>
      <c r="K825" s="105">
        <v>45167</v>
      </c>
      <c r="L825" s="94" t="s">
        <v>137</v>
      </c>
      <c r="M825" s="94" t="s">
        <v>138</v>
      </c>
    </row>
    <row r="826" spans="1:13" customFormat="1" ht="14.4" x14ac:dyDescent="0.3">
      <c r="A826" s="90" t="s">
        <v>164</v>
      </c>
      <c r="B826" s="90" t="s">
        <v>3026</v>
      </c>
      <c r="C826" s="90" t="s">
        <v>3732</v>
      </c>
      <c r="D826" s="90" t="s">
        <v>3027</v>
      </c>
      <c r="E826" s="90" t="s">
        <v>3408</v>
      </c>
      <c r="F826" s="91">
        <v>45054</v>
      </c>
      <c r="G826" s="3">
        <v>934.29</v>
      </c>
      <c r="H826" s="90" t="s">
        <v>3409</v>
      </c>
      <c r="I826" s="93" t="s">
        <v>235</v>
      </c>
      <c r="J826" s="36" t="str">
        <f>VLOOKUP(I826,'Nom Ceges'!A:B,2,FALSE)</f>
        <v>DEP. CC. FISIOLOGIQU</v>
      </c>
      <c r="K826" s="105">
        <v>45167</v>
      </c>
      <c r="L826" s="94" t="s">
        <v>137</v>
      </c>
      <c r="M826" s="94" t="s">
        <v>138</v>
      </c>
    </row>
    <row r="827" spans="1:13" customFormat="1" ht="14.4" x14ac:dyDescent="0.3">
      <c r="A827" s="90" t="s">
        <v>164</v>
      </c>
      <c r="B827" s="90" t="s">
        <v>637</v>
      </c>
      <c r="C827" s="90" t="s">
        <v>638</v>
      </c>
      <c r="D827" s="90" t="s">
        <v>639</v>
      </c>
      <c r="E827" s="90" t="s">
        <v>3829</v>
      </c>
      <c r="F827" s="91">
        <v>45175</v>
      </c>
      <c r="G827" s="3">
        <v>119.68</v>
      </c>
      <c r="H827" s="90" t="s">
        <v>3830</v>
      </c>
      <c r="I827" s="93" t="s">
        <v>235</v>
      </c>
      <c r="J827" s="36" t="str">
        <f>VLOOKUP(I827,'Nom Ceges'!A:B,2,FALSE)</f>
        <v>DEP. CC. FISIOLOGIQU</v>
      </c>
      <c r="K827" s="105">
        <v>45175</v>
      </c>
      <c r="L827" s="94" t="s">
        <v>137</v>
      </c>
      <c r="M827" s="94" t="s">
        <v>138</v>
      </c>
    </row>
    <row r="828" spans="1:13" customFormat="1" ht="14.4" x14ac:dyDescent="0.3">
      <c r="A828" s="90" t="s">
        <v>164</v>
      </c>
      <c r="B828" s="90" t="s">
        <v>637</v>
      </c>
      <c r="C828" s="90" t="s">
        <v>638</v>
      </c>
      <c r="D828" s="90" t="s">
        <v>639</v>
      </c>
      <c r="E828" s="90" t="s">
        <v>3831</v>
      </c>
      <c r="F828" s="91">
        <v>45175</v>
      </c>
      <c r="G828" s="3">
        <v>43.45</v>
      </c>
      <c r="H828" s="90" t="s">
        <v>3832</v>
      </c>
      <c r="I828" s="93" t="s">
        <v>235</v>
      </c>
      <c r="J828" s="36" t="str">
        <f>VLOOKUP(I828,'Nom Ceges'!A:B,2,FALSE)</f>
        <v>DEP. CC. FISIOLOGIQU</v>
      </c>
      <c r="K828" s="105">
        <v>45175</v>
      </c>
      <c r="L828" s="94" t="s">
        <v>137</v>
      </c>
      <c r="M828" s="94" t="s">
        <v>138</v>
      </c>
    </row>
    <row r="829" spans="1:13" customFormat="1" ht="14.4" x14ac:dyDescent="0.3">
      <c r="A829" s="90" t="s">
        <v>164</v>
      </c>
      <c r="B829" s="90" t="s">
        <v>3457</v>
      </c>
      <c r="C829" s="90" t="s">
        <v>3458</v>
      </c>
      <c r="D829" s="90" t="s">
        <v>3459</v>
      </c>
      <c r="E829" s="90" t="s">
        <v>3460</v>
      </c>
      <c r="F829" s="91">
        <v>45175</v>
      </c>
      <c r="G829" s="3">
        <v>152.46</v>
      </c>
      <c r="H829" s="90" t="s">
        <v>3461</v>
      </c>
      <c r="I829" s="93" t="s">
        <v>235</v>
      </c>
      <c r="J829" s="36" t="str">
        <f>VLOOKUP(I829,'Nom Ceges'!A:B,2,FALSE)</f>
        <v>DEP. CC. FISIOLOGIQU</v>
      </c>
      <c r="K829" s="105">
        <v>45175</v>
      </c>
      <c r="L829" s="94" t="s">
        <v>137</v>
      </c>
      <c r="M829" s="94" t="s">
        <v>138</v>
      </c>
    </row>
    <row r="830" spans="1:13" customFormat="1" ht="14.4" x14ac:dyDescent="0.3">
      <c r="A830" s="90" t="s">
        <v>164</v>
      </c>
      <c r="B830" s="90" t="s">
        <v>449</v>
      </c>
      <c r="C830" s="90" t="s">
        <v>450</v>
      </c>
      <c r="D830" s="90" t="s">
        <v>451</v>
      </c>
      <c r="E830" s="90" t="s">
        <v>3531</v>
      </c>
      <c r="F830" s="91">
        <v>45183</v>
      </c>
      <c r="G830" s="3">
        <v>209.03</v>
      </c>
      <c r="H830" s="90" t="s">
        <v>3532</v>
      </c>
      <c r="I830" s="93" t="s">
        <v>235</v>
      </c>
      <c r="J830" s="36" t="str">
        <f>VLOOKUP(I830,'Nom Ceges'!A:B,2,FALSE)</f>
        <v>DEP. CC. FISIOLOGIQU</v>
      </c>
      <c r="K830" s="105">
        <v>45183</v>
      </c>
      <c r="L830" s="94" t="s">
        <v>137</v>
      </c>
      <c r="M830" s="94" t="s">
        <v>138</v>
      </c>
    </row>
    <row r="831" spans="1:13" customFormat="1" ht="14.4" x14ac:dyDescent="0.3">
      <c r="A831" s="90" t="s">
        <v>164</v>
      </c>
      <c r="B831" s="90" t="s">
        <v>263</v>
      </c>
      <c r="C831" s="90" t="s">
        <v>264</v>
      </c>
      <c r="D831" s="90" t="s">
        <v>265</v>
      </c>
      <c r="E831" s="90" t="s">
        <v>3548</v>
      </c>
      <c r="F831" s="91">
        <v>45183</v>
      </c>
      <c r="G831" s="3">
        <v>55.18</v>
      </c>
      <c r="H831" s="90" t="s">
        <v>3549</v>
      </c>
      <c r="I831" s="93" t="s">
        <v>235</v>
      </c>
      <c r="J831" s="36" t="str">
        <f>VLOOKUP(I831,'Nom Ceges'!A:B,2,FALSE)</f>
        <v>DEP. CC. FISIOLOGIQU</v>
      </c>
      <c r="K831" s="105">
        <v>45183</v>
      </c>
      <c r="L831" s="94" t="s">
        <v>137</v>
      </c>
      <c r="M831" s="94" t="s">
        <v>138</v>
      </c>
    </row>
    <row r="832" spans="1:13" customFormat="1" ht="14.4" x14ac:dyDescent="0.3">
      <c r="A832" s="90" t="s">
        <v>164</v>
      </c>
      <c r="B832" s="90" t="s">
        <v>263</v>
      </c>
      <c r="C832" s="90" t="s">
        <v>264</v>
      </c>
      <c r="D832" s="90" t="s">
        <v>265</v>
      </c>
      <c r="E832" s="90" t="s">
        <v>3559</v>
      </c>
      <c r="F832" s="91">
        <v>45184</v>
      </c>
      <c r="G832" s="3">
        <v>64.489999999999995</v>
      </c>
      <c r="H832" s="90" t="s">
        <v>3549</v>
      </c>
      <c r="I832" s="93" t="s">
        <v>235</v>
      </c>
      <c r="J832" s="36" t="str">
        <f>VLOOKUP(I832,'Nom Ceges'!A:B,2,FALSE)</f>
        <v>DEP. CC. FISIOLOGIQU</v>
      </c>
      <c r="K832" s="105">
        <v>45184</v>
      </c>
      <c r="L832" s="94" t="s">
        <v>137</v>
      </c>
      <c r="M832" s="94" t="s">
        <v>138</v>
      </c>
    </row>
    <row r="833" spans="1:13" customFormat="1" ht="14.4" x14ac:dyDescent="0.3">
      <c r="A833" s="90" t="s">
        <v>164</v>
      </c>
      <c r="B833" s="90" t="s">
        <v>263</v>
      </c>
      <c r="C833" s="90" t="s">
        <v>264</v>
      </c>
      <c r="D833" s="90" t="s">
        <v>265</v>
      </c>
      <c r="E833" s="90" t="s">
        <v>3560</v>
      </c>
      <c r="F833" s="91">
        <v>45184</v>
      </c>
      <c r="G833" s="3">
        <v>107.45</v>
      </c>
      <c r="H833" s="90" t="s">
        <v>3549</v>
      </c>
      <c r="I833" s="93" t="s">
        <v>235</v>
      </c>
      <c r="J833" s="36" t="str">
        <f>VLOOKUP(I833,'Nom Ceges'!A:B,2,FALSE)</f>
        <v>DEP. CC. FISIOLOGIQU</v>
      </c>
      <c r="K833" s="105">
        <v>45184</v>
      </c>
      <c r="L833" s="94" t="s">
        <v>137</v>
      </c>
      <c r="M833" s="94" t="s">
        <v>138</v>
      </c>
    </row>
    <row r="834" spans="1:13" customFormat="1" ht="14.4" x14ac:dyDescent="0.3">
      <c r="A834" s="90" t="s">
        <v>164</v>
      </c>
      <c r="B834" s="90" t="s">
        <v>237</v>
      </c>
      <c r="C834" s="90" t="s">
        <v>238</v>
      </c>
      <c r="D834" s="90" t="s">
        <v>239</v>
      </c>
      <c r="E834" s="90" t="s">
        <v>3618</v>
      </c>
      <c r="F834" s="91">
        <v>45189</v>
      </c>
      <c r="G834" s="3">
        <v>133.1</v>
      </c>
      <c r="H834" s="90" t="s">
        <v>3619</v>
      </c>
      <c r="I834" s="93" t="s">
        <v>235</v>
      </c>
      <c r="J834" s="36" t="str">
        <f>VLOOKUP(I834,'Nom Ceges'!A:B,2,FALSE)</f>
        <v>DEP. CC. FISIOLOGIQU</v>
      </c>
      <c r="K834" s="105">
        <v>45190</v>
      </c>
      <c r="L834" s="94" t="s">
        <v>137</v>
      </c>
      <c r="M834" s="94" t="s">
        <v>138</v>
      </c>
    </row>
    <row r="835" spans="1:13" customFormat="1" ht="14.4" x14ac:dyDescent="0.3">
      <c r="A835" s="90" t="s">
        <v>164</v>
      </c>
      <c r="B835" s="90" t="s">
        <v>237</v>
      </c>
      <c r="C835" s="90" t="s">
        <v>238</v>
      </c>
      <c r="D835" s="90" t="s">
        <v>239</v>
      </c>
      <c r="E835" s="90" t="s">
        <v>3620</v>
      </c>
      <c r="F835" s="91">
        <v>45189</v>
      </c>
      <c r="G835" s="3">
        <v>254.1</v>
      </c>
      <c r="H835" s="90" t="s">
        <v>3621</v>
      </c>
      <c r="I835" s="93" t="s">
        <v>235</v>
      </c>
      <c r="J835" s="36" t="str">
        <f>VLOOKUP(I835,'Nom Ceges'!A:B,2,FALSE)</f>
        <v>DEP. CC. FISIOLOGIQU</v>
      </c>
      <c r="K835" s="105">
        <v>45190</v>
      </c>
      <c r="L835" s="94" t="s">
        <v>137</v>
      </c>
      <c r="M835" s="94" t="s">
        <v>138</v>
      </c>
    </row>
    <row r="836" spans="1:13" customFormat="1" ht="14.4" x14ac:dyDescent="0.3">
      <c r="A836" s="90" t="s">
        <v>164</v>
      </c>
      <c r="B836" s="90" t="s">
        <v>449</v>
      </c>
      <c r="C836" s="90" t="s">
        <v>450</v>
      </c>
      <c r="D836" s="90" t="s">
        <v>451</v>
      </c>
      <c r="E836" s="90" t="s">
        <v>3606</v>
      </c>
      <c r="F836" s="91">
        <v>45190</v>
      </c>
      <c r="G836" s="3">
        <v>40.78</v>
      </c>
      <c r="H836" s="90" t="s">
        <v>3607</v>
      </c>
      <c r="I836" s="93" t="s">
        <v>235</v>
      </c>
      <c r="J836" s="36" t="str">
        <f>VLOOKUP(I836,'Nom Ceges'!A:B,2,FALSE)</f>
        <v>DEP. CC. FISIOLOGIQU</v>
      </c>
      <c r="K836" s="105">
        <v>45190</v>
      </c>
      <c r="L836" s="94" t="s">
        <v>137</v>
      </c>
      <c r="M836" s="94" t="s">
        <v>138</v>
      </c>
    </row>
    <row r="837" spans="1:13" customFormat="1" ht="14.4" x14ac:dyDescent="0.3">
      <c r="A837" s="90" t="s">
        <v>164</v>
      </c>
      <c r="B837" s="90" t="s">
        <v>485</v>
      </c>
      <c r="C837" s="90" t="s">
        <v>486</v>
      </c>
      <c r="D837" s="90" t="s">
        <v>487</v>
      </c>
      <c r="E837" s="90" t="s">
        <v>3647</v>
      </c>
      <c r="F837" s="91">
        <v>45195</v>
      </c>
      <c r="G837" s="3">
        <v>830.06</v>
      </c>
      <c r="H837" s="90" t="s">
        <v>3648</v>
      </c>
      <c r="I837" s="93" t="s">
        <v>235</v>
      </c>
      <c r="J837" s="36" t="str">
        <f>VLOOKUP(I837,'Nom Ceges'!A:B,2,FALSE)</f>
        <v>DEP. CC. FISIOLOGIQU</v>
      </c>
      <c r="K837" s="105">
        <v>45195</v>
      </c>
      <c r="L837" s="94" t="s">
        <v>137</v>
      </c>
      <c r="M837" s="94" t="s">
        <v>138</v>
      </c>
    </row>
    <row r="838" spans="1:13" customFormat="1" ht="14.4" x14ac:dyDescent="0.3">
      <c r="A838" s="90" t="s">
        <v>164</v>
      </c>
      <c r="B838" s="90" t="s">
        <v>449</v>
      </c>
      <c r="C838" s="90" t="s">
        <v>450</v>
      </c>
      <c r="D838" s="90" t="s">
        <v>451</v>
      </c>
      <c r="E838" s="90" t="s">
        <v>3649</v>
      </c>
      <c r="F838" s="91">
        <v>45195</v>
      </c>
      <c r="G838" s="3">
        <v>796.85</v>
      </c>
      <c r="H838" s="90" t="s">
        <v>3650</v>
      </c>
      <c r="I838" s="93" t="s">
        <v>235</v>
      </c>
      <c r="J838" s="36" t="str">
        <f>VLOOKUP(I838,'Nom Ceges'!A:B,2,FALSE)</f>
        <v>DEP. CC. FISIOLOGIQU</v>
      </c>
      <c r="K838" s="105">
        <v>45195</v>
      </c>
      <c r="L838" s="94" t="s">
        <v>137</v>
      </c>
      <c r="M838" s="94" t="s">
        <v>138</v>
      </c>
    </row>
    <row r="839" spans="1:13" customFormat="1" ht="14.4" x14ac:dyDescent="0.3">
      <c r="A839" s="90" t="s">
        <v>164</v>
      </c>
      <c r="B839" s="90" t="s">
        <v>449</v>
      </c>
      <c r="C839" s="90" t="s">
        <v>450</v>
      </c>
      <c r="D839" s="90" t="s">
        <v>451</v>
      </c>
      <c r="E839" s="90" t="s">
        <v>3651</v>
      </c>
      <c r="F839" s="91">
        <v>45195</v>
      </c>
      <c r="G839" s="3">
        <v>150.88999999999999</v>
      </c>
      <c r="H839" s="90" t="s">
        <v>3652</v>
      </c>
      <c r="I839" s="93" t="s">
        <v>235</v>
      </c>
      <c r="J839" s="36" t="str">
        <f>VLOOKUP(I839,'Nom Ceges'!A:B,2,FALSE)</f>
        <v>DEP. CC. FISIOLOGIQU</v>
      </c>
      <c r="K839" s="105">
        <v>45195</v>
      </c>
      <c r="L839" s="94" t="s">
        <v>137</v>
      </c>
      <c r="M839" s="94" t="s">
        <v>138</v>
      </c>
    </row>
    <row r="840" spans="1:13" customFormat="1" ht="14.4" x14ac:dyDescent="0.3">
      <c r="A840" s="90" t="s">
        <v>164</v>
      </c>
      <c r="B840" s="90" t="s">
        <v>449</v>
      </c>
      <c r="C840" s="90" t="s">
        <v>450</v>
      </c>
      <c r="D840" s="90" t="s">
        <v>451</v>
      </c>
      <c r="E840" s="90" t="s">
        <v>3653</v>
      </c>
      <c r="F840" s="91">
        <v>45195</v>
      </c>
      <c r="G840" s="3">
        <v>437.42</v>
      </c>
      <c r="H840" s="90" t="s">
        <v>3654</v>
      </c>
      <c r="I840" s="93" t="s">
        <v>235</v>
      </c>
      <c r="J840" s="36" t="str">
        <f>VLOOKUP(I840,'Nom Ceges'!A:B,2,FALSE)</f>
        <v>DEP. CC. FISIOLOGIQU</v>
      </c>
      <c r="K840" s="105">
        <v>45195</v>
      </c>
      <c r="L840" s="94" t="s">
        <v>137</v>
      </c>
      <c r="M840" s="94" t="s">
        <v>138</v>
      </c>
    </row>
    <row r="841" spans="1:13" customFormat="1" ht="14.4" x14ac:dyDescent="0.3">
      <c r="A841" s="90" t="s">
        <v>164</v>
      </c>
      <c r="B841" s="90" t="s">
        <v>2969</v>
      </c>
      <c r="C841" s="90" t="s">
        <v>2970</v>
      </c>
      <c r="D841" s="90"/>
      <c r="E841" s="90" t="s">
        <v>3645</v>
      </c>
      <c r="F841" s="91">
        <v>44993</v>
      </c>
      <c r="G841" s="3">
        <v>2604.4699999999998</v>
      </c>
      <c r="H841" s="90"/>
      <c r="I841" s="93" t="s">
        <v>235</v>
      </c>
      <c r="J841" s="36" t="str">
        <f>VLOOKUP(I841,'Nom Ceges'!A:B,2,FALSE)</f>
        <v>DEP. CC. FISIOLOGIQU</v>
      </c>
      <c r="K841" s="105">
        <v>45195</v>
      </c>
      <c r="L841" s="94" t="s">
        <v>137</v>
      </c>
      <c r="M841" s="94" t="s">
        <v>138</v>
      </c>
    </row>
    <row r="842" spans="1:13" customFormat="1" ht="14.4" x14ac:dyDescent="0.3">
      <c r="A842" s="90" t="s">
        <v>164</v>
      </c>
      <c r="B842" s="90" t="s">
        <v>216</v>
      </c>
      <c r="C842" s="90" t="s">
        <v>217</v>
      </c>
      <c r="D842" s="90" t="s">
        <v>218</v>
      </c>
      <c r="E842" s="90" t="s">
        <v>3664</v>
      </c>
      <c r="F842" s="91">
        <v>45196</v>
      </c>
      <c r="G842" s="3">
        <v>1189.1500000000001</v>
      </c>
      <c r="H842" s="90" t="s">
        <v>3665</v>
      </c>
      <c r="I842" s="93" t="s">
        <v>235</v>
      </c>
      <c r="J842" s="36" t="str">
        <f>VLOOKUP(I842,'Nom Ceges'!A:B,2,FALSE)</f>
        <v>DEP. CC. FISIOLOGIQU</v>
      </c>
      <c r="K842" s="105">
        <v>45196</v>
      </c>
      <c r="L842" s="94" t="s">
        <v>137</v>
      </c>
      <c r="M842" s="94" t="s">
        <v>138</v>
      </c>
    </row>
    <row r="843" spans="1:13" customFormat="1" ht="14.4" x14ac:dyDescent="0.3">
      <c r="A843" s="90" t="s">
        <v>164</v>
      </c>
      <c r="B843" s="90" t="s">
        <v>263</v>
      </c>
      <c r="C843" s="90" t="s">
        <v>264</v>
      </c>
      <c r="D843" s="90" t="s">
        <v>265</v>
      </c>
      <c r="E843" s="90" t="s">
        <v>3677</v>
      </c>
      <c r="F843" s="91">
        <v>45196</v>
      </c>
      <c r="G843" s="3">
        <v>155.85</v>
      </c>
      <c r="H843" s="90" t="s">
        <v>3678</v>
      </c>
      <c r="I843" s="93" t="s">
        <v>235</v>
      </c>
      <c r="J843" s="36" t="str">
        <f>VLOOKUP(I843,'Nom Ceges'!A:B,2,FALSE)</f>
        <v>DEP. CC. FISIOLOGIQU</v>
      </c>
      <c r="K843" s="105">
        <v>45196</v>
      </c>
      <c r="L843" s="94" t="s">
        <v>137</v>
      </c>
      <c r="M843" s="94" t="s">
        <v>138</v>
      </c>
    </row>
    <row r="844" spans="1:13" customFormat="1" ht="14.4" x14ac:dyDescent="0.3">
      <c r="A844" s="90" t="s">
        <v>164</v>
      </c>
      <c r="B844" s="90" t="s">
        <v>263</v>
      </c>
      <c r="C844" s="90" t="s">
        <v>264</v>
      </c>
      <c r="D844" s="90" t="s">
        <v>265</v>
      </c>
      <c r="E844" s="90" t="s">
        <v>3679</v>
      </c>
      <c r="F844" s="91">
        <v>45196</v>
      </c>
      <c r="G844" s="3">
        <v>104.79</v>
      </c>
      <c r="H844" s="90" t="s">
        <v>3680</v>
      </c>
      <c r="I844" s="93" t="s">
        <v>235</v>
      </c>
      <c r="J844" s="36" t="str">
        <f>VLOOKUP(I844,'Nom Ceges'!A:B,2,FALSE)</f>
        <v>DEP. CC. FISIOLOGIQU</v>
      </c>
      <c r="K844" s="105">
        <v>45196</v>
      </c>
      <c r="L844" s="94" t="s">
        <v>137</v>
      </c>
      <c r="M844" s="94" t="s">
        <v>138</v>
      </c>
    </row>
    <row r="845" spans="1:13" customFormat="1" ht="14.4" x14ac:dyDescent="0.3">
      <c r="A845" s="90" t="s">
        <v>164</v>
      </c>
      <c r="B845" s="90" t="s">
        <v>501</v>
      </c>
      <c r="C845" s="90" t="s">
        <v>502</v>
      </c>
      <c r="D845" s="90" t="s">
        <v>503</v>
      </c>
      <c r="E845" s="90" t="s">
        <v>3684</v>
      </c>
      <c r="F845" s="91">
        <v>45191</v>
      </c>
      <c r="G845" s="3">
        <v>424.71</v>
      </c>
      <c r="H845" s="90" t="s">
        <v>3685</v>
      </c>
      <c r="I845" s="93" t="s">
        <v>235</v>
      </c>
      <c r="J845" s="36" t="str">
        <f>VLOOKUP(I845,'Nom Ceges'!A:B,2,FALSE)</f>
        <v>DEP. CC. FISIOLOGIQU</v>
      </c>
      <c r="K845" s="105">
        <v>45197</v>
      </c>
      <c r="L845" s="94" t="s">
        <v>137</v>
      </c>
      <c r="M845" s="94" t="s">
        <v>138</v>
      </c>
    </row>
    <row r="846" spans="1:13" customFormat="1" ht="14.4" x14ac:dyDescent="0.3">
      <c r="A846" s="90" t="s">
        <v>164</v>
      </c>
      <c r="B846" s="90" t="s">
        <v>397</v>
      </c>
      <c r="C846" s="90" t="s">
        <v>398</v>
      </c>
      <c r="D846" s="90" t="s">
        <v>399</v>
      </c>
      <c r="E846" s="90" t="s">
        <v>3712</v>
      </c>
      <c r="F846" s="91">
        <v>45199</v>
      </c>
      <c r="G846" s="3">
        <v>293.83999999999997</v>
      </c>
      <c r="H846" s="90" t="s">
        <v>3713</v>
      </c>
      <c r="I846" s="93" t="s">
        <v>235</v>
      </c>
      <c r="J846" s="36" t="str">
        <f>VLOOKUP(I846,'Nom Ceges'!A:B,2,FALSE)</f>
        <v>DEP. CC. FISIOLOGIQU</v>
      </c>
      <c r="K846" s="105">
        <v>45199</v>
      </c>
      <c r="L846" s="94" t="s">
        <v>137</v>
      </c>
      <c r="M846" s="94" t="s">
        <v>138</v>
      </c>
    </row>
    <row r="847" spans="1:13" customFormat="1" ht="14.4" x14ac:dyDescent="0.3">
      <c r="A847" s="90" t="s">
        <v>164</v>
      </c>
      <c r="B847" s="90" t="s">
        <v>402</v>
      </c>
      <c r="C847" s="90" t="s">
        <v>403</v>
      </c>
      <c r="D847" s="90" t="s">
        <v>404</v>
      </c>
      <c r="E847" s="90" t="s">
        <v>3122</v>
      </c>
      <c r="F847" s="91">
        <v>45110</v>
      </c>
      <c r="G847" s="3">
        <v>439.35</v>
      </c>
      <c r="H847" s="90"/>
      <c r="I847" s="93" t="s">
        <v>837</v>
      </c>
      <c r="J847" s="36" t="str">
        <f>VLOOKUP(I847,'Nom Ceges'!A:B,2,FALSE)</f>
        <v>DP.INFERM.FONA.MEDIC</v>
      </c>
      <c r="K847" s="105">
        <v>45113</v>
      </c>
      <c r="L847" s="94" t="s">
        <v>137</v>
      </c>
      <c r="M847" s="94" t="s">
        <v>138</v>
      </c>
    </row>
    <row r="848" spans="1:13" customFormat="1" ht="14.4" x14ac:dyDescent="0.3">
      <c r="A848" s="90" t="s">
        <v>164</v>
      </c>
      <c r="B848" s="90" t="s">
        <v>140</v>
      </c>
      <c r="C848" s="90" t="s">
        <v>141</v>
      </c>
      <c r="D848" s="90" t="s">
        <v>142</v>
      </c>
      <c r="E848" s="90" t="s">
        <v>3756</v>
      </c>
      <c r="F848" s="91">
        <v>45166</v>
      </c>
      <c r="G848" s="3">
        <v>39.99</v>
      </c>
      <c r="H848" s="90"/>
      <c r="I848" s="93" t="s">
        <v>599</v>
      </c>
      <c r="J848" s="36" t="str">
        <f>VLOOKUP(I848,'Nom Ceges'!A:B,2,FALSE)</f>
        <v>DP.INFERM.SA.P.SM.MI</v>
      </c>
      <c r="K848" s="105">
        <v>45167</v>
      </c>
      <c r="L848" s="94" t="s">
        <v>137</v>
      </c>
      <c r="M848" s="94" t="s">
        <v>138</v>
      </c>
    </row>
    <row r="849" spans="1:13" customFormat="1" ht="14.4" x14ac:dyDescent="0.3">
      <c r="A849" s="90" t="s">
        <v>164</v>
      </c>
      <c r="B849" s="90" t="s">
        <v>140</v>
      </c>
      <c r="C849" s="90" t="s">
        <v>141</v>
      </c>
      <c r="D849" s="90" t="s">
        <v>142</v>
      </c>
      <c r="E849" s="90" t="s">
        <v>3757</v>
      </c>
      <c r="F849" s="91">
        <v>45166</v>
      </c>
      <c r="G849" s="3">
        <v>-39.99</v>
      </c>
      <c r="H849" s="90"/>
      <c r="I849" s="93" t="s">
        <v>599</v>
      </c>
      <c r="J849" s="36" t="str">
        <f>VLOOKUP(I849,'Nom Ceges'!A:B,2,FALSE)</f>
        <v>DP.INFERM.SA.P.SM.MI</v>
      </c>
      <c r="K849" s="105">
        <v>45167</v>
      </c>
      <c r="L849" s="94" t="s">
        <v>137</v>
      </c>
      <c r="M849" s="94" t="s">
        <v>204</v>
      </c>
    </row>
    <row r="850" spans="1:13" customFormat="1" ht="14.4" x14ac:dyDescent="0.3">
      <c r="A850" s="90" t="s">
        <v>139</v>
      </c>
      <c r="B850" s="90" t="s">
        <v>320</v>
      </c>
      <c r="C850" s="90" t="s">
        <v>321</v>
      </c>
      <c r="D850" s="90" t="s">
        <v>322</v>
      </c>
      <c r="E850" s="90" t="s">
        <v>323</v>
      </c>
      <c r="F850" s="91">
        <v>44705</v>
      </c>
      <c r="G850" s="3">
        <v>243.51</v>
      </c>
      <c r="H850" s="90" t="s">
        <v>324</v>
      </c>
      <c r="I850" s="93" t="s">
        <v>325</v>
      </c>
      <c r="J850" s="36" t="str">
        <f>VLOOKUP(I850,'Nom Ceges'!A:B,2,FALSE)</f>
        <v>DP.CIÈNC. CLÍNIQUES</v>
      </c>
      <c r="K850" s="105">
        <v>44706</v>
      </c>
      <c r="L850" s="94" t="s">
        <v>171</v>
      </c>
      <c r="M850" s="94" t="s">
        <v>138</v>
      </c>
    </row>
    <row r="851" spans="1:13" customFormat="1" ht="14.4" x14ac:dyDescent="0.3">
      <c r="A851" s="90" t="s">
        <v>139</v>
      </c>
      <c r="B851" s="90" t="s">
        <v>320</v>
      </c>
      <c r="C851" s="90" t="s">
        <v>321</v>
      </c>
      <c r="D851" s="90" t="s">
        <v>322</v>
      </c>
      <c r="E851" s="90" t="s">
        <v>330</v>
      </c>
      <c r="F851" s="91">
        <v>44705</v>
      </c>
      <c r="G851" s="3">
        <v>243.51</v>
      </c>
      <c r="H851" s="90" t="s">
        <v>324</v>
      </c>
      <c r="I851" s="93" t="s">
        <v>325</v>
      </c>
      <c r="J851" s="36" t="str">
        <f>VLOOKUP(I851,'Nom Ceges'!A:B,2,FALSE)</f>
        <v>DP.CIÈNC. CLÍNIQUES</v>
      </c>
      <c r="K851" s="105">
        <v>44713</v>
      </c>
      <c r="L851" s="94" t="s">
        <v>171</v>
      </c>
      <c r="M851" s="94" t="s">
        <v>138</v>
      </c>
    </row>
    <row r="852" spans="1:13" customFormat="1" ht="14.4" x14ac:dyDescent="0.3">
      <c r="A852" s="90" t="s">
        <v>139</v>
      </c>
      <c r="B852" s="90" t="s">
        <v>371</v>
      </c>
      <c r="C852" s="90" t="s">
        <v>372</v>
      </c>
      <c r="D852" s="90" t="s">
        <v>373</v>
      </c>
      <c r="E852" s="90" t="s">
        <v>374</v>
      </c>
      <c r="F852" s="91">
        <v>44592</v>
      </c>
      <c r="G852" s="3">
        <v>274.67</v>
      </c>
      <c r="H852" s="90"/>
      <c r="I852" s="93" t="s">
        <v>325</v>
      </c>
      <c r="J852" s="36" t="str">
        <f>VLOOKUP(I852,'Nom Ceges'!A:B,2,FALSE)</f>
        <v>DP.CIÈNC. CLÍNIQUES</v>
      </c>
      <c r="K852" s="105">
        <v>44819</v>
      </c>
      <c r="L852" s="94" t="s">
        <v>171</v>
      </c>
      <c r="M852" s="94" t="s">
        <v>138</v>
      </c>
    </row>
    <row r="853" spans="1:13" customFormat="1" ht="14.4" x14ac:dyDescent="0.3">
      <c r="A853" s="90" t="s">
        <v>164</v>
      </c>
      <c r="B853" s="90" t="s">
        <v>518</v>
      </c>
      <c r="C853" s="90" t="s">
        <v>519</v>
      </c>
      <c r="D853" s="90" t="s">
        <v>520</v>
      </c>
      <c r="E853" s="90" t="s">
        <v>521</v>
      </c>
      <c r="F853" s="91">
        <v>44939</v>
      </c>
      <c r="G853" s="3">
        <v>18.260000000000002</v>
      </c>
      <c r="H853" s="90" t="s">
        <v>522</v>
      </c>
      <c r="I853" s="93" t="s">
        <v>325</v>
      </c>
      <c r="J853" s="36" t="str">
        <f>VLOOKUP(I853,'Nom Ceges'!A:B,2,FALSE)</f>
        <v>DP.CIÈNC. CLÍNIQUES</v>
      </c>
      <c r="K853" s="105">
        <v>44950</v>
      </c>
      <c r="L853" s="94" t="s">
        <v>171</v>
      </c>
      <c r="M853" s="94" t="s">
        <v>138</v>
      </c>
    </row>
    <row r="854" spans="1:13" customFormat="1" ht="14.4" x14ac:dyDescent="0.3">
      <c r="A854" s="90" t="s">
        <v>164</v>
      </c>
      <c r="B854" s="90" t="s">
        <v>283</v>
      </c>
      <c r="C854" s="90" t="s">
        <v>284</v>
      </c>
      <c r="D854" s="90" t="s">
        <v>285</v>
      </c>
      <c r="E854" s="90" t="s">
        <v>513</v>
      </c>
      <c r="F854" s="91">
        <v>44950</v>
      </c>
      <c r="G854" s="3">
        <v>612</v>
      </c>
      <c r="H854" s="90"/>
      <c r="I854" s="93" t="s">
        <v>325</v>
      </c>
      <c r="J854" s="36" t="str">
        <f>VLOOKUP(I854,'Nom Ceges'!A:B,2,FALSE)</f>
        <v>DP.CIÈNC. CLÍNIQUES</v>
      </c>
      <c r="K854" s="105">
        <v>44950</v>
      </c>
      <c r="L854" s="94" t="s">
        <v>137</v>
      </c>
      <c r="M854" s="94" t="s">
        <v>138</v>
      </c>
    </row>
    <row r="855" spans="1:13" customFormat="1" ht="14.4" x14ac:dyDescent="0.3">
      <c r="A855" s="90" t="s">
        <v>164</v>
      </c>
      <c r="B855" s="90" t="s">
        <v>283</v>
      </c>
      <c r="C855" s="90" t="s">
        <v>284</v>
      </c>
      <c r="D855" s="90" t="s">
        <v>285</v>
      </c>
      <c r="E855" s="90" t="s">
        <v>514</v>
      </c>
      <c r="F855" s="91">
        <v>44950</v>
      </c>
      <c r="G855" s="3">
        <v>-612</v>
      </c>
      <c r="H855" s="90"/>
      <c r="I855" s="93" t="s">
        <v>325</v>
      </c>
      <c r="J855" s="36" t="str">
        <f>VLOOKUP(I855,'Nom Ceges'!A:B,2,FALSE)</f>
        <v>DP.CIÈNC. CLÍNIQUES</v>
      </c>
      <c r="K855" s="105">
        <v>44950</v>
      </c>
      <c r="L855" s="94" t="s">
        <v>137</v>
      </c>
      <c r="M855" s="94" t="s">
        <v>204</v>
      </c>
    </row>
    <row r="856" spans="1:13" customFormat="1" ht="14.4" x14ac:dyDescent="0.3">
      <c r="A856" s="90" t="s">
        <v>164</v>
      </c>
      <c r="B856" s="90" t="s">
        <v>243</v>
      </c>
      <c r="C856" s="90" t="s">
        <v>244</v>
      </c>
      <c r="D856" s="90" t="s">
        <v>245</v>
      </c>
      <c r="E856" s="90" t="s">
        <v>2884</v>
      </c>
      <c r="F856" s="91">
        <v>45046</v>
      </c>
      <c r="G856" s="3">
        <v>7.51</v>
      </c>
      <c r="H856" s="90"/>
      <c r="I856" s="93" t="s">
        <v>325</v>
      </c>
      <c r="J856" s="36" t="str">
        <f>VLOOKUP(I856,'Nom Ceges'!A:B,2,FALSE)</f>
        <v>DP.CIÈNC. CLÍNIQUES</v>
      </c>
      <c r="K856" s="105">
        <v>45051</v>
      </c>
      <c r="L856" s="94" t="s">
        <v>171</v>
      </c>
      <c r="M856" s="94" t="s">
        <v>138</v>
      </c>
    </row>
    <row r="857" spans="1:13" customFormat="1" ht="14.4" x14ac:dyDescent="0.3">
      <c r="A857" s="90" t="s">
        <v>164</v>
      </c>
      <c r="B857" s="90" t="s">
        <v>243</v>
      </c>
      <c r="C857" s="90" t="s">
        <v>244</v>
      </c>
      <c r="D857" s="90" t="s">
        <v>245</v>
      </c>
      <c r="E857" s="90" t="s">
        <v>3455</v>
      </c>
      <c r="F857" s="91">
        <v>45169</v>
      </c>
      <c r="G857" s="3">
        <v>23.64</v>
      </c>
      <c r="H857" s="90"/>
      <c r="I857" s="93" t="s">
        <v>325</v>
      </c>
      <c r="J857" s="36" t="str">
        <f>VLOOKUP(I857,'Nom Ceges'!A:B,2,FALSE)</f>
        <v>DP.CIÈNC. CLÍNIQUES</v>
      </c>
      <c r="K857" s="105">
        <v>45175</v>
      </c>
      <c r="L857" s="94" t="s">
        <v>137</v>
      </c>
      <c r="M857" s="94" t="s">
        <v>138</v>
      </c>
    </row>
    <row r="858" spans="1:13" customFormat="1" ht="14.4" x14ac:dyDescent="0.3">
      <c r="A858" s="90" t="s">
        <v>164</v>
      </c>
      <c r="B858" s="90" t="s">
        <v>283</v>
      </c>
      <c r="C858" s="90" t="s">
        <v>284</v>
      </c>
      <c r="D858" s="90" t="s">
        <v>285</v>
      </c>
      <c r="E858" s="90" t="s">
        <v>3737</v>
      </c>
      <c r="F858" s="91">
        <v>45191</v>
      </c>
      <c r="G858" s="3">
        <v>229.98</v>
      </c>
      <c r="H858" s="90"/>
      <c r="I858" s="93" t="s">
        <v>325</v>
      </c>
      <c r="J858" s="36" t="str">
        <f>VLOOKUP(I858,'Nom Ceges'!A:B,2,FALSE)</f>
        <v>DP.CIÈNC. CLÍNIQUES</v>
      </c>
      <c r="K858" s="105">
        <v>45191</v>
      </c>
      <c r="L858" s="94" t="s">
        <v>171</v>
      </c>
      <c r="M858" s="94" t="s">
        <v>138</v>
      </c>
    </row>
    <row r="859" spans="1:13" customFormat="1" ht="14.4" x14ac:dyDescent="0.3">
      <c r="A859" s="90" t="s">
        <v>164</v>
      </c>
      <c r="B859" s="90" t="s">
        <v>488</v>
      </c>
      <c r="C859" s="90" t="s">
        <v>489</v>
      </c>
      <c r="D859" s="90" t="s">
        <v>490</v>
      </c>
      <c r="E859" s="90" t="s">
        <v>537</v>
      </c>
      <c r="F859" s="91">
        <v>44957</v>
      </c>
      <c r="G859" s="3">
        <v>108.9</v>
      </c>
      <c r="H859" s="90" t="s">
        <v>3416</v>
      </c>
      <c r="I859" s="93" t="s">
        <v>420</v>
      </c>
      <c r="J859" s="36" t="str">
        <f>VLOOKUP(I859,'Nom Ceges'!A:B,2,FALSE)</f>
        <v>DP.PATOL.I TERP.EXP.</v>
      </c>
      <c r="K859" s="105">
        <v>44958</v>
      </c>
      <c r="L859" s="94" t="s">
        <v>171</v>
      </c>
      <c r="M859" s="94" t="s">
        <v>138</v>
      </c>
    </row>
    <row r="860" spans="1:13" customFormat="1" ht="14.4" x14ac:dyDescent="0.3">
      <c r="A860" s="90" t="s">
        <v>164</v>
      </c>
      <c r="B860" s="90" t="s">
        <v>402</v>
      </c>
      <c r="C860" s="90" t="s">
        <v>403</v>
      </c>
      <c r="D860" s="90" t="s">
        <v>404</v>
      </c>
      <c r="E860" s="90" t="s">
        <v>556</v>
      </c>
      <c r="F860" s="91">
        <v>44966</v>
      </c>
      <c r="G860" s="3">
        <v>101.23</v>
      </c>
      <c r="H860" s="90" t="s">
        <v>557</v>
      </c>
      <c r="I860" s="93" t="s">
        <v>420</v>
      </c>
      <c r="J860" s="36" t="str">
        <f>VLOOKUP(I860,'Nom Ceges'!A:B,2,FALSE)</f>
        <v>DP.PATOL.I TERP.EXP.</v>
      </c>
      <c r="K860" s="105">
        <v>44967</v>
      </c>
      <c r="L860" s="94" t="s">
        <v>137</v>
      </c>
      <c r="M860" s="94" t="s">
        <v>138</v>
      </c>
    </row>
    <row r="861" spans="1:13" customFormat="1" ht="14.4" x14ac:dyDescent="0.3">
      <c r="A861" s="90" t="s">
        <v>164</v>
      </c>
      <c r="B861" s="90" t="s">
        <v>449</v>
      </c>
      <c r="C861" s="90" t="s">
        <v>450</v>
      </c>
      <c r="D861" s="90" t="s">
        <v>451</v>
      </c>
      <c r="E861" s="90" t="s">
        <v>573</v>
      </c>
      <c r="F861" s="91">
        <v>44977</v>
      </c>
      <c r="G861" s="3">
        <v>59.12</v>
      </c>
      <c r="H861" s="90" t="s">
        <v>574</v>
      </c>
      <c r="I861" s="93" t="s">
        <v>420</v>
      </c>
      <c r="J861" s="36" t="str">
        <f>VLOOKUP(I861,'Nom Ceges'!A:B,2,FALSE)</f>
        <v>DP.PATOL.I TERP.EXP.</v>
      </c>
      <c r="K861" s="105">
        <v>44978</v>
      </c>
      <c r="L861" s="94" t="s">
        <v>137</v>
      </c>
      <c r="M861" s="94" t="s">
        <v>138</v>
      </c>
    </row>
    <row r="862" spans="1:13" customFormat="1" ht="14.4" x14ac:dyDescent="0.3">
      <c r="A862" s="90" t="s">
        <v>164</v>
      </c>
      <c r="B862" s="90" t="s">
        <v>583</v>
      </c>
      <c r="C862" s="90" t="s">
        <v>584</v>
      </c>
      <c r="D862" s="90" t="s">
        <v>585</v>
      </c>
      <c r="E862" s="90" t="s">
        <v>586</v>
      </c>
      <c r="F862" s="91">
        <v>44966</v>
      </c>
      <c r="G862" s="3">
        <v>256.98</v>
      </c>
      <c r="H862" s="90" t="s">
        <v>587</v>
      </c>
      <c r="I862" s="93" t="s">
        <v>420</v>
      </c>
      <c r="J862" s="36" t="str">
        <f>VLOOKUP(I862,'Nom Ceges'!A:B,2,FALSE)</f>
        <v>DP.PATOL.I TERP.EXP.</v>
      </c>
      <c r="K862" s="105">
        <v>44979</v>
      </c>
      <c r="L862" s="94" t="s">
        <v>137</v>
      </c>
      <c r="M862" s="94" t="s">
        <v>138</v>
      </c>
    </row>
    <row r="863" spans="1:13" customFormat="1" ht="14.4" x14ac:dyDescent="0.3">
      <c r="A863" s="90" t="s">
        <v>164</v>
      </c>
      <c r="B863" s="90" t="s">
        <v>637</v>
      </c>
      <c r="C863" s="90" t="s">
        <v>638</v>
      </c>
      <c r="D863" s="90" t="s">
        <v>639</v>
      </c>
      <c r="E863" s="90" t="s">
        <v>640</v>
      </c>
      <c r="F863" s="91">
        <v>44993</v>
      </c>
      <c r="G863" s="3">
        <v>5252.71</v>
      </c>
      <c r="H863" s="90" t="s">
        <v>641</v>
      </c>
      <c r="I863" s="93" t="s">
        <v>420</v>
      </c>
      <c r="J863" s="36" t="str">
        <f>VLOOKUP(I863,'Nom Ceges'!A:B,2,FALSE)</f>
        <v>DP.PATOL.I TERP.EXP.</v>
      </c>
      <c r="K863" s="105">
        <v>44993</v>
      </c>
      <c r="L863" s="94" t="s">
        <v>137</v>
      </c>
      <c r="M863" s="94" t="s">
        <v>138</v>
      </c>
    </row>
    <row r="864" spans="1:13" customFormat="1" ht="14.4" x14ac:dyDescent="0.3">
      <c r="A864" s="90" t="s">
        <v>164</v>
      </c>
      <c r="B864" s="90" t="s">
        <v>637</v>
      </c>
      <c r="C864" s="90" t="s">
        <v>638</v>
      </c>
      <c r="D864" s="90" t="s">
        <v>639</v>
      </c>
      <c r="E864" s="90" t="s">
        <v>674</v>
      </c>
      <c r="F864" s="91">
        <v>44994</v>
      </c>
      <c r="G864" s="3">
        <v>34.19</v>
      </c>
      <c r="H864" s="90" t="s">
        <v>675</v>
      </c>
      <c r="I864" s="93" t="s">
        <v>420</v>
      </c>
      <c r="J864" s="36" t="str">
        <f>VLOOKUP(I864,'Nom Ceges'!A:B,2,FALSE)</f>
        <v>DP.PATOL.I TERP.EXP.</v>
      </c>
      <c r="K864" s="105">
        <v>45001</v>
      </c>
      <c r="L864" s="94" t="s">
        <v>137</v>
      </c>
      <c r="M864" s="94" t="s">
        <v>138</v>
      </c>
    </row>
    <row r="865" spans="1:13" customFormat="1" ht="14.4" x14ac:dyDescent="0.3">
      <c r="A865" s="90" t="s">
        <v>164</v>
      </c>
      <c r="B865" s="90" t="s">
        <v>366</v>
      </c>
      <c r="C865" s="90" t="s">
        <v>367</v>
      </c>
      <c r="D865" s="90" t="s">
        <v>368</v>
      </c>
      <c r="E865" s="90" t="s">
        <v>672</v>
      </c>
      <c r="F865" s="91">
        <v>45001</v>
      </c>
      <c r="G865" s="3">
        <v>1045.44</v>
      </c>
      <c r="H865" s="90" t="s">
        <v>673</v>
      </c>
      <c r="I865" s="93" t="s">
        <v>420</v>
      </c>
      <c r="J865" s="36" t="str">
        <f>VLOOKUP(I865,'Nom Ceges'!A:B,2,FALSE)</f>
        <v>DP.PATOL.I TERP.EXP.</v>
      </c>
      <c r="K865" s="105">
        <v>45001</v>
      </c>
      <c r="L865" s="94" t="s">
        <v>137</v>
      </c>
      <c r="M865" s="94" t="s">
        <v>138</v>
      </c>
    </row>
    <row r="866" spans="1:13" customFormat="1" ht="14.4" x14ac:dyDescent="0.3">
      <c r="A866" s="90" t="s">
        <v>164</v>
      </c>
      <c r="B866" s="90" t="s">
        <v>232</v>
      </c>
      <c r="C866" s="90" t="s">
        <v>233</v>
      </c>
      <c r="D866" s="90"/>
      <c r="E866" s="90" t="s">
        <v>739</v>
      </c>
      <c r="F866" s="91">
        <v>45019</v>
      </c>
      <c r="G866" s="3">
        <v>615.29999999999995</v>
      </c>
      <c r="H866" s="90" t="s">
        <v>740</v>
      </c>
      <c r="I866" s="93" t="s">
        <v>420</v>
      </c>
      <c r="J866" s="36" t="str">
        <f>VLOOKUP(I866,'Nom Ceges'!A:B,2,FALSE)</f>
        <v>DP.PATOL.I TERP.EXP.</v>
      </c>
      <c r="K866" s="105">
        <v>45020</v>
      </c>
      <c r="L866" s="94" t="s">
        <v>137</v>
      </c>
      <c r="M866" s="94" t="s">
        <v>138</v>
      </c>
    </row>
    <row r="867" spans="1:13" customFormat="1" ht="14.4" x14ac:dyDescent="0.3">
      <c r="A867" s="90" t="s">
        <v>164</v>
      </c>
      <c r="B867" s="90" t="s">
        <v>366</v>
      </c>
      <c r="C867" s="90" t="s">
        <v>367</v>
      </c>
      <c r="D867" s="90" t="s">
        <v>368</v>
      </c>
      <c r="E867" s="90" t="s">
        <v>766</v>
      </c>
      <c r="F867" s="91">
        <v>45029</v>
      </c>
      <c r="G867" s="3">
        <v>352.82</v>
      </c>
      <c r="H867" s="90" t="s">
        <v>767</v>
      </c>
      <c r="I867" s="93" t="s">
        <v>420</v>
      </c>
      <c r="J867" s="36" t="str">
        <f>VLOOKUP(I867,'Nom Ceges'!A:B,2,FALSE)</f>
        <v>DP.PATOL.I TERP.EXP.</v>
      </c>
      <c r="K867" s="105">
        <v>45029</v>
      </c>
      <c r="L867" s="94" t="s">
        <v>137</v>
      </c>
      <c r="M867" s="94" t="s">
        <v>138</v>
      </c>
    </row>
    <row r="868" spans="1:13" customFormat="1" ht="14.4" x14ac:dyDescent="0.3">
      <c r="A868" s="90" t="s">
        <v>164</v>
      </c>
      <c r="B868" s="90" t="s">
        <v>366</v>
      </c>
      <c r="C868" s="90" t="s">
        <v>367</v>
      </c>
      <c r="D868" s="90" t="s">
        <v>368</v>
      </c>
      <c r="E868" s="90" t="s">
        <v>775</v>
      </c>
      <c r="F868" s="91">
        <v>45030</v>
      </c>
      <c r="G868" s="3">
        <v>437.96</v>
      </c>
      <c r="H868" s="90" t="s">
        <v>776</v>
      </c>
      <c r="I868" s="93" t="s">
        <v>420</v>
      </c>
      <c r="J868" s="36" t="str">
        <f>VLOOKUP(I868,'Nom Ceges'!A:B,2,FALSE)</f>
        <v>DP.PATOL.I TERP.EXP.</v>
      </c>
      <c r="K868" s="105">
        <v>45030</v>
      </c>
      <c r="L868" s="94" t="s">
        <v>137</v>
      </c>
      <c r="M868" s="94" t="s">
        <v>138</v>
      </c>
    </row>
    <row r="869" spans="1:13" customFormat="1" ht="14.4" x14ac:dyDescent="0.3">
      <c r="A869" s="90" t="s">
        <v>164</v>
      </c>
      <c r="B869" s="90" t="s">
        <v>356</v>
      </c>
      <c r="C869" s="90" t="s">
        <v>357</v>
      </c>
      <c r="D869" s="90"/>
      <c r="E869" s="90" t="s">
        <v>788</v>
      </c>
      <c r="F869" s="91">
        <v>45030</v>
      </c>
      <c r="G869" s="3">
        <v>684</v>
      </c>
      <c r="H869" s="90" t="s">
        <v>789</v>
      </c>
      <c r="I869" s="93" t="s">
        <v>420</v>
      </c>
      <c r="J869" s="36" t="str">
        <f>VLOOKUP(I869,'Nom Ceges'!A:B,2,FALSE)</f>
        <v>DP.PATOL.I TERP.EXP.</v>
      </c>
      <c r="K869" s="105">
        <v>45033</v>
      </c>
      <c r="L869" s="94" t="s">
        <v>137</v>
      </c>
      <c r="M869" s="94" t="s">
        <v>138</v>
      </c>
    </row>
    <row r="870" spans="1:13" customFormat="1" ht="14.4" x14ac:dyDescent="0.3">
      <c r="A870" s="90" t="s">
        <v>164</v>
      </c>
      <c r="B870" s="90" t="s">
        <v>366</v>
      </c>
      <c r="C870" s="90" t="s">
        <v>367</v>
      </c>
      <c r="D870" s="90" t="s">
        <v>368</v>
      </c>
      <c r="E870" s="90" t="s">
        <v>796</v>
      </c>
      <c r="F870" s="91">
        <v>45026</v>
      </c>
      <c r="G870" s="3">
        <v>136.1</v>
      </c>
      <c r="H870" s="90" t="s">
        <v>797</v>
      </c>
      <c r="I870" s="93" t="s">
        <v>420</v>
      </c>
      <c r="J870" s="36" t="str">
        <f>VLOOKUP(I870,'Nom Ceges'!A:B,2,FALSE)</f>
        <v>DP.PATOL.I TERP.EXP.</v>
      </c>
      <c r="K870" s="105">
        <v>45035</v>
      </c>
      <c r="L870" s="94" t="s">
        <v>137</v>
      </c>
      <c r="M870" s="94" t="s">
        <v>138</v>
      </c>
    </row>
    <row r="871" spans="1:13" customFormat="1" ht="14.4" x14ac:dyDescent="0.3">
      <c r="A871" s="90" t="s">
        <v>164</v>
      </c>
      <c r="B871" s="90" t="s">
        <v>263</v>
      </c>
      <c r="C871" s="90" t="s">
        <v>264</v>
      </c>
      <c r="D871" s="90" t="s">
        <v>265</v>
      </c>
      <c r="E871" s="90" t="s">
        <v>830</v>
      </c>
      <c r="F871" s="91">
        <v>45043</v>
      </c>
      <c r="G871" s="3">
        <v>489.12</v>
      </c>
      <c r="H871" s="90" t="s">
        <v>831</v>
      </c>
      <c r="I871" s="93" t="s">
        <v>420</v>
      </c>
      <c r="J871" s="36" t="str">
        <f>VLOOKUP(I871,'Nom Ceges'!A:B,2,FALSE)</f>
        <v>DP.PATOL.I TERP.EXP.</v>
      </c>
      <c r="K871" s="105">
        <v>45043</v>
      </c>
      <c r="L871" s="94" t="s">
        <v>137</v>
      </c>
      <c r="M871" s="94" t="s">
        <v>138</v>
      </c>
    </row>
    <row r="872" spans="1:13" customFormat="1" ht="14.4" x14ac:dyDescent="0.3">
      <c r="A872" s="90" t="s">
        <v>164</v>
      </c>
      <c r="B872" s="90" t="s">
        <v>275</v>
      </c>
      <c r="C872" s="90" t="s">
        <v>276</v>
      </c>
      <c r="D872" s="90" t="s">
        <v>277</v>
      </c>
      <c r="E872" s="90" t="s">
        <v>2767</v>
      </c>
      <c r="F872" s="91">
        <v>45050</v>
      </c>
      <c r="G872" s="3">
        <v>6.23</v>
      </c>
      <c r="H872" s="90" t="s">
        <v>2768</v>
      </c>
      <c r="I872" s="93" t="s">
        <v>420</v>
      </c>
      <c r="J872" s="36" t="str">
        <f>VLOOKUP(I872,'Nom Ceges'!A:B,2,FALSE)</f>
        <v>DP.PATOL.I TERP.EXP.</v>
      </c>
      <c r="K872" s="105">
        <v>45051</v>
      </c>
      <c r="L872" s="94" t="s">
        <v>137</v>
      </c>
      <c r="M872" s="94" t="s">
        <v>138</v>
      </c>
    </row>
    <row r="873" spans="1:13" customFormat="1" ht="14.4" x14ac:dyDescent="0.3">
      <c r="A873" s="90" t="s">
        <v>164</v>
      </c>
      <c r="B873" s="90" t="s">
        <v>637</v>
      </c>
      <c r="C873" s="90" t="s">
        <v>638</v>
      </c>
      <c r="D873" s="90" t="s">
        <v>639</v>
      </c>
      <c r="E873" s="90" t="s">
        <v>2776</v>
      </c>
      <c r="F873" s="91">
        <v>45054</v>
      </c>
      <c r="G873" s="3">
        <v>532.74</v>
      </c>
      <c r="H873" s="90" t="s">
        <v>2777</v>
      </c>
      <c r="I873" s="93" t="s">
        <v>420</v>
      </c>
      <c r="J873" s="36" t="str">
        <f>VLOOKUP(I873,'Nom Ceges'!A:B,2,FALSE)</f>
        <v>DP.PATOL.I TERP.EXP.</v>
      </c>
      <c r="K873" s="105">
        <v>45054</v>
      </c>
      <c r="L873" s="94" t="s">
        <v>137</v>
      </c>
      <c r="M873" s="94" t="s">
        <v>138</v>
      </c>
    </row>
    <row r="874" spans="1:13" customFormat="1" ht="14.4" x14ac:dyDescent="0.3">
      <c r="A874" s="90" t="s">
        <v>164</v>
      </c>
      <c r="B874" s="90" t="s">
        <v>637</v>
      </c>
      <c r="C874" s="90" t="s">
        <v>638</v>
      </c>
      <c r="D874" s="90" t="s">
        <v>639</v>
      </c>
      <c r="E874" s="90" t="s">
        <v>2778</v>
      </c>
      <c r="F874" s="91">
        <v>45054</v>
      </c>
      <c r="G874" s="3">
        <v>457.99</v>
      </c>
      <c r="H874" s="90" t="s">
        <v>2779</v>
      </c>
      <c r="I874" s="93" t="s">
        <v>420</v>
      </c>
      <c r="J874" s="36" t="str">
        <f>VLOOKUP(I874,'Nom Ceges'!A:B,2,FALSE)</f>
        <v>DP.PATOL.I TERP.EXP.</v>
      </c>
      <c r="K874" s="105">
        <v>45054</v>
      </c>
      <c r="L874" s="94" t="s">
        <v>137</v>
      </c>
      <c r="M874" s="94" t="s">
        <v>138</v>
      </c>
    </row>
    <row r="875" spans="1:13" customFormat="1" ht="14.4" x14ac:dyDescent="0.3">
      <c r="A875" s="90" t="s">
        <v>164</v>
      </c>
      <c r="B875" s="90" t="s">
        <v>637</v>
      </c>
      <c r="C875" s="90" t="s">
        <v>638</v>
      </c>
      <c r="D875" s="90" t="s">
        <v>639</v>
      </c>
      <c r="E875" s="90" t="s">
        <v>2780</v>
      </c>
      <c r="F875" s="91">
        <v>45054</v>
      </c>
      <c r="G875" s="3">
        <v>143.76</v>
      </c>
      <c r="H875" s="90" t="s">
        <v>2781</v>
      </c>
      <c r="I875" s="93" t="s">
        <v>420</v>
      </c>
      <c r="J875" s="36" t="str">
        <f>VLOOKUP(I875,'Nom Ceges'!A:B,2,FALSE)</f>
        <v>DP.PATOL.I TERP.EXP.</v>
      </c>
      <c r="K875" s="105">
        <v>45054</v>
      </c>
      <c r="L875" s="94" t="s">
        <v>137</v>
      </c>
      <c r="M875" s="94" t="s">
        <v>138</v>
      </c>
    </row>
    <row r="876" spans="1:13" customFormat="1" ht="14.4" x14ac:dyDescent="0.3">
      <c r="A876" s="90" t="s">
        <v>164</v>
      </c>
      <c r="B876" s="90" t="s">
        <v>232</v>
      </c>
      <c r="C876" s="90" t="s">
        <v>233</v>
      </c>
      <c r="D876" s="90"/>
      <c r="E876" s="90" t="s">
        <v>2788</v>
      </c>
      <c r="F876" s="91">
        <v>45054</v>
      </c>
      <c r="G876" s="3">
        <v>92.72</v>
      </c>
      <c r="H876" s="90" t="s">
        <v>2789</v>
      </c>
      <c r="I876" s="93" t="s">
        <v>420</v>
      </c>
      <c r="J876" s="36" t="str">
        <f>VLOOKUP(I876,'Nom Ceges'!A:B,2,FALSE)</f>
        <v>DP.PATOL.I TERP.EXP.</v>
      </c>
      <c r="K876" s="105">
        <v>45055</v>
      </c>
      <c r="L876" s="94" t="s">
        <v>137</v>
      </c>
      <c r="M876" s="94" t="s">
        <v>138</v>
      </c>
    </row>
    <row r="877" spans="1:13" customFormat="1" ht="14.4" x14ac:dyDescent="0.3">
      <c r="A877" s="90" t="s">
        <v>164</v>
      </c>
      <c r="B877" s="90" t="s">
        <v>366</v>
      </c>
      <c r="C877" s="90" t="s">
        <v>367</v>
      </c>
      <c r="D877" s="90" t="s">
        <v>368</v>
      </c>
      <c r="E877" s="90" t="s">
        <v>2804</v>
      </c>
      <c r="F877" s="91">
        <v>45057</v>
      </c>
      <c r="G877" s="3">
        <v>496.1</v>
      </c>
      <c r="H877" s="90" t="s">
        <v>2805</v>
      </c>
      <c r="I877" s="93" t="s">
        <v>420</v>
      </c>
      <c r="J877" s="36" t="str">
        <f>VLOOKUP(I877,'Nom Ceges'!A:B,2,FALSE)</f>
        <v>DP.PATOL.I TERP.EXP.</v>
      </c>
      <c r="K877" s="105">
        <v>45057</v>
      </c>
      <c r="L877" s="94" t="s">
        <v>137</v>
      </c>
      <c r="M877" s="94" t="s">
        <v>138</v>
      </c>
    </row>
    <row r="878" spans="1:13" customFormat="1" ht="14.4" x14ac:dyDescent="0.3">
      <c r="A878" s="90" t="s">
        <v>164</v>
      </c>
      <c r="B878" s="90" t="s">
        <v>498</v>
      </c>
      <c r="C878" s="90" t="s">
        <v>499</v>
      </c>
      <c r="D878" s="90" t="s">
        <v>500</v>
      </c>
      <c r="E878" s="90" t="s">
        <v>2802</v>
      </c>
      <c r="F878" s="91">
        <v>45057</v>
      </c>
      <c r="G878" s="3">
        <v>370.26</v>
      </c>
      <c r="H878" s="90" t="s">
        <v>2803</v>
      </c>
      <c r="I878" s="93" t="s">
        <v>420</v>
      </c>
      <c r="J878" s="36" t="str">
        <f>VLOOKUP(I878,'Nom Ceges'!A:B,2,FALSE)</f>
        <v>DP.PATOL.I TERP.EXP.</v>
      </c>
      <c r="K878" s="105">
        <v>45057</v>
      </c>
      <c r="L878" s="94" t="s">
        <v>137</v>
      </c>
      <c r="M878" s="94" t="s">
        <v>138</v>
      </c>
    </row>
    <row r="879" spans="1:13" customFormat="1" ht="14.4" x14ac:dyDescent="0.3">
      <c r="A879" s="90" t="s">
        <v>164</v>
      </c>
      <c r="B879" s="90" t="s">
        <v>275</v>
      </c>
      <c r="C879" s="90" t="s">
        <v>276</v>
      </c>
      <c r="D879" s="90" t="s">
        <v>277</v>
      </c>
      <c r="E879" s="90" t="s">
        <v>2890</v>
      </c>
      <c r="F879" s="91">
        <v>45056</v>
      </c>
      <c r="G879" s="3">
        <v>72</v>
      </c>
      <c r="H879" s="90" t="s">
        <v>2790</v>
      </c>
      <c r="I879" s="93" t="s">
        <v>420</v>
      </c>
      <c r="J879" s="36" t="str">
        <f>VLOOKUP(I879,'Nom Ceges'!A:B,2,FALSE)</f>
        <v>DP.PATOL.I TERP.EXP.</v>
      </c>
      <c r="K879" s="105">
        <v>45057</v>
      </c>
      <c r="L879" s="94" t="s">
        <v>137</v>
      </c>
      <c r="M879" s="94" t="s">
        <v>138</v>
      </c>
    </row>
    <row r="880" spans="1:13" customFormat="1" ht="14.4" x14ac:dyDescent="0.3">
      <c r="A880" s="90" t="s">
        <v>164</v>
      </c>
      <c r="B880" s="90" t="s">
        <v>449</v>
      </c>
      <c r="C880" s="90" t="s">
        <v>450</v>
      </c>
      <c r="D880" s="90" t="s">
        <v>451</v>
      </c>
      <c r="E880" s="90" t="s">
        <v>2806</v>
      </c>
      <c r="F880" s="91">
        <v>45056</v>
      </c>
      <c r="G880" s="3">
        <v>455.78</v>
      </c>
      <c r="H880" s="90" t="s">
        <v>2807</v>
      </c>
      <c r="I880" s="93" t="s">
        <v>420</v>
      </c>
      <c r="J880" s="36" t="str">
        <f>VLOOKUP(I880,'Nom Ceges'!A:B,2,FALSE)</f>
        <v>DP.PATOL.I TERP.EXP.</v>
      </c>
      <c r="K880" s="105">
        <v>45057</v>
      </c>
      <c r="L880" s="94" t="s">
        <v>137</v>
      </c>
      <c r="M880" s="94" t="s">
        <v>138</v>
      </c>
    </row>
    <row r="881" spans="1:13" customFormat="1" ht="14.4" x14ac:dyDescent="0.3">
      <c r="A881" s="90" t="s">
        <v>164</v>
      </c>
      <c r="B881" s="90" t="s">
        <v>366</v>
      </c>
      <c r="C881" s="90" t="s">
        <v>367</v>
      </c>
      <c r="D881" s="90" t="s">
        <v>368</v>
      </c>
      <c r="E881" s="90" t="s">
        <v>2816</v>
      </c>
      <c r="F881" s="91">
        <v>45055</v>
      </c>
      <c r="G881" s="3">
        <v>51.01</v>
      </c>
      <c r="H881" s="90" t="s">
        <v>2817</v>
      </c>
      <c r="I881" s="93" t="s">
        <v>420</v>
      </c>
      <c r="J881" s="36" t="str">
        <f>VLOOKUP(I881,'Nom Ceges'!A:B,2,FALSE)</f>
        <v>DP.PATOL.I TERP.EXP.</v>
      </c>
      <c r="K881" s="105">
        <v>45062</v>
      </c>
      <c r="L881" s="94" t="s">
        <v>137</v>
      </c>
      <c r="M881" s="94" t="s">
        <v>138</v>
      </c>
    </row>
    <row r="882" spans="1:13" customFormat="1" ht="14.4" x14ac:dyDescent="0.3">
      <c r="A882" s="90" t="s">
        <v>164</v>
      </c>
      <c r="B882" s="90" t="s">
        <v>275</v>
      </c>
      <c r="C882" s="90" t="s">
        <v>276</v>
      </c>
      <c r="D882" s="90" t="s">
        <v>277</v>
      </c>
      <c r="E882" s="90" t="s">
        <v>2818</v>
      </c>
      <c r="F882" s="91">
        <v>45061</v>
      </c>
      <c r="G882" s="3">
        <v>115.19</v>
      </c>
      <c r="H882" s="90" t="s">
        <v>2768</v>
      </c>
      <c r="I882" s="93" t="s">
        <v>420</v>
      </c>
      <c r="J882" s="36" t="str">
        <f>VLOOKUP(I882,'Nom Ceges'!A:B,2,FALSE)</f>
        <v>DP.PATOL.I TERP.EXP.</v>
      </c>
      <c r="K882" s="105">
        <v>45062</v>
      </c>
      <c r="L882" s="94" t="s">
        <v>137</v>
      </c>
      <c r="M882" s="94" t="s">
        <v>138</v>
      </c>
    </row>
    <row r="883" spans="1:13" customFormat="1" ht="14.4" x14ac:dyDescent="0.3">
      <c r="A883" s="90" t="s">
        <v>164</v>
      </c>
      <c r="B883" s="90" t="s">
        <v>263</v>
      </c>
      <c r="C883" s="90" t="s">
        <v>264</v>
      </c>
      <c r="D883" s="90" t="s">
        <v>265</v>
      </c>
      <c r="E883" s="90" t="s">
        <v>2819</v>
      </c>
      <c r="F883" s="91">
        <v>45062</v>
      </c>
      <c r="G883" s="3">
        <v>359.49</v>
      </c>
      <c r="H883" s="90" t="s">
        <v>2820</v>
      </c>
      <c r="I883" s="93" t="s">
        <v>420</v>
      </c>
      <c r="J883" s="36" t="str">
        <f>VLOOKUP(I883,'Nom Ceges'!A:B,2,FALSE)</f>
        <v>DP.PATOL.I TERP.EXP.</v>
      </c>
      <c r="K883" s="105">
        <v>45062</v>
      </c>
      <c r="L883" s="94" t="s">
        <v>137</v>
      </c>
      <c r="M883" s="94" t="s">
        <v>138</v>
      </c>
    </row>
    <row r="884" spans="1:13" customFormat="1" ht="14.4" x14ac:dyDescent="0.3">
      <c r="A884" s="90" t="s">
        <v>164</v>
      </c>
      <c r="B884" s="90" t="s">
        <v>275</v>
      </c>
      <c r="C884" s="90" t="s">
        <v>276</v>
      </c>
      <c r="D884" s="90" t="s">
        <v>277</v>
      </c>
      <c r="E884" s="90" t="s">
        <v>2833</v>
      </c>
      <c r="F884" s="91">
        <v>45063</v>
      </c>
      <c r="G884" s="3">
        <v>166.98</v>
      </c>
      <c r="H884" s="90" t="s">
        <v>2834</v>
      </c>
      <c r="I884" s="93" t="s">
        <v>420</v>
      </c>
      <c r="J884" s="36" t="str">
        <f>VLOOKUP(I884,'Nom Ceges'!A:B,2,FALSE)</f>
        <v>DP.PATOL.I TERP.EXP.</v>
      </c>
      <c r="K884" s="105">
        <v>45064</v>
      </c>
      <c r="L884" s="94" t="s">
        <v>137</v>
      </c>
      <c r="M884" s="94" t="s">
        <v>138</v>
      </c>
    </row>
    <row r="885" spans="1:13" customFormat="1" ht="14.4" x14ac:dyDescent="0.3">
      <c r="A885" s="90" t="s">
        <v>164</v>
      </c>
      <c r="B885" s="90" t="s">
        <v>263</v>
      </c>
      <c r="C885" s="90" t="s">
        <v>264</v>
      </c>
      <c r="D885" s="90" t="s">
        <v>265</v>
      </c>
      <c r="E885" s="90" t="s">
        <v>2835</v>
      </c>
      <c r="F885" s="91">
        <v>45064</v>
      </c>
      <c r="G885" s="3">
        <v>68.37</v>
      </c>
      <c r="H885" s="90" t="s">
        <v>2820</v>
      </c>
      <c r="I885" s="93" t="s">
        <v>420</v>
      </c>
      <c r="J885" s="36" t="str">
        <f>VLOOKUP(I885,'Nom Ceges'!A:B,2,FALSE)</f>
        <v>DP.PATOL.I TERP.EXP.</v>
      </c>
      <c r="K885" s="105">
        <v>45064</v>
      </c>
      <c r="L885" s="94" t="s">
        <v>137</v>
      </c>
      <c r="M885" s="94" t="s">
        <v>138</v>
      </c>
    </row>
    <row r="886" spans="1:13" customFormat="1" ht="14.4" x14ac:dyDescent="0.3">
      <c r="A886" s="90" t="s">
        <v>164</v>
      </c>
      <c r="B886" s="90" t="s">
        <v>525</v>
      </c>
      <c r="C886" s="90" t="s">
        <v>526</v>
      </c>
      <c r="D886" s="90" t="s">
        <v>527</v>
      </c>
      <c r="E886" s="90" t="s">
        <v>719</v>
      </c>
      <c r="F886" s="91">
        <v>45062</v>
      </c>
      <c r="G886" s="3">
        <v>114.85</v>
      </c>
      <c r="H886" s="90" t="s">
        <v>2865</v>
      </c>
      <c r="I886" s="93" t="s">
        <v>420</v>
      </c>
      <c r="J886" s="36" t="str">
        <f>VLOOKUP(I886,'Nom Ceges'!A:B,2,FALSE)</f>
        <v>DP.PATOL.I TERP.EXP.</v>
      </c>
      <c r="K886" s="105">
        <v>45072</v>
      </c>
      <c r="L886" s="94" t="s">
        <v>137</v>
      </c>
      <c r="M886" s="94" t="s">
        <v>138</v>
      </c>
    </row>
    <row r="887" spans="1:13" customFormat="1" ht="14.4" x14ac:dyDescent="0.3">
      <c r="A887" s="90" t="s">
        <v>164</v>
      </c>
      <c r="B887" s="90" t="s">
        <v>263</v>
      </c>
      <c r="C887" s="90" t="s">
        <v>264</v>
      </c>
      <c r="D887" s="90" t="s">
        <v>265</v>
      </c>
      <c r="E887" s="90" t="s">
        <v>2868</v>
      </c>
      <c r="F887" s="91">
        <v>45072</v>
      </c>
      <c r="G887" s="3">
        <v>34.61</v>
      </c>
      <c r="H887" s="90" t="s">
        <v>2857</v>
      </c>
      <c r="I887" s="93" t="s">
        <v>420</v>
      </c>
      <c r="J887" s="36" t="str">
        <f>VLOOKUP(I887,'Nom Ceges'!A:B,2,FALSE)</f>
        <v>DP.PATOL.I TERP.EXP.</v>
      </c>
      <c r="K887" s="105">
        <v>45072</v>
      </c>
      <c r="L887" s="94" t="s">
        <v>137</v>
      </c>
      <c r="M887" s="94" t="s">
        <v>138</v>
      </c>
    </row>
    <row r="888" spans="1:13" customFormat="1" ht="14.4" x14ac:dyDescent="0.3">
      <c r="A888" s="90" t="s">
        <v>164</v>
      </c>
      <c r="B888" s="90" t="s">
        <v>405</v>
      </c>
      <c r="C888" s="90" t="s">
        <v>406</v>
      </c>
      <c r="D888" s="90" t="s">
        <v>407</v>
      </c>
      <c r="E888" s="90" t="s">
        <v>2863</v>
      </c>
      <c r="F888" s="91">
        <v>45065</v>
      </c>
      <c r="G888" s="3">
        <v>116.69</v>
      </c>
      <c r="H888" s="90" t="s">
        <v>2864</v>
      </c>
      <c r="I888" s="93" t="s">
        <v>420</v>
      </c>
      <c r="J888" s="36" t="str">
        <f>VLOOKUP(I888,'Nom Ceges'!A:B,2,FALSE)</f>
        <v>DP.PATOL.I TERP.EXP.</v>
      </c>
      <c r="K888" s="105">
        <v>45072</v>
      </c>
      <c r="L888" s="94" t="s">
        <v>137</v>
      </c>
      <c r="M888" s="94" t="s">
        <v>138</v>
      </c>
    </row>
    <row r="889" spans="1:13" customFormat="1" ht="14.4" x14ac:dyDescent="0.3">
      <c r="A889" s="90" t="s">
        <v>164</v>
      </c>
      <c r="B889" s="90" t="s">
        <v>275</v>
      </c>
      <c r="C889" s="90" t="s">
        <v>276</v>
      </c>
      <c r="D889" s="90" t="s">
        <v>277</v>
      </c>
      <c r="E889" s="90" t="s">
        <v>2869</v>
      </c>
      <c r="F889" s="91">
        <v>45072</v>
      </c>
      <c r="G889" s="3">
        <v>45.77</v>
      </c>
      <c r="H889" s="90" t="s">
        <v>2870</v>
      </c>
      <c r="I889" s="93" t="s">
        <v>420</v>
      </c>
      <c r="J889" s="36" t="str">
        <f>VLOOKUP(I889,'Nom Ceges'!A:B,2,FALSE)</f>
        <v>DP.PATOL.I TERP.EXP.</v>
      </c>
      <c r="K889" s="105">
        <v>45073</v>
      </c>
      <c r="L889" s="94" t="s">
        <v>137</v>
      </c>
      <c r="M889" s="94" t="s">
        <v>138</v>
      </c>
    </row>
    <row r="890" spans="1:13" customFormat="1" ht="14.4" x14ac:dyDescent="0.3">
      <c r="A890" s="90" t="s">
        <v>164</v>
      </c>
      <c r="B890" s="90" t="s">
        <v>366</v>
      </c>
      <c r="C890" s="90" t="s">
        <v>367</v>
      </c>
      <c r="D890" s="90" t="s">
        <v>368</v>
      </c>
      <c r="E890" s="90" t="s">
        <v>2872</v>
      </c>
      <c r="F890" s="91">
        <v>45069</v>
      </c>
      <c r="G890" s="3">
        <v>44.7</v>
      </c>
      <c r="H890" s="90" t="s">
        <v>2817</v>
      </c>
      <c r="I890" s="93" t="s">
        <v>420</v>
      </c>
      <c r="J890" s="36" t="str">
        <f>VLOOKUP(I890,'Nom Ceges'!A:B,2,FALSE)</f>
        <v>DP.PATOL.I TERP.EXP.</v>
      </c>
      <c r="K890" s="105">
        <v>45075</v>
      </c>
      <c r="L890" s="94" t="s">
        <v>137</v>
      </c>
      <c r="M890" s="94" t="s">
        <v>138</v>
      </c>
    </row>
    <row r="891" spans="1:13" customFormat="1" ht="14.4" x14ac:dyDescent="0.3">
      <c r="A891" s="90" t="s">
        <v>164</v>
      </c>
      <c r="B891" s="90" t="s">
        <v>366</v>
      </c>
      <c r="C891" s="90" t="s">
        <v>367</v>
      </c>
      <c r="D891" s="90" t="s">
        <v>368</v>
      </c>
      <c r="E891" s="90" t="s">
        <v>2873</v>
      </c>
      <c r="F891" s="91">
        <v>45070</v>
      </c>
      <c r="G891" s="3">
        <v>302.48</v>
      </c>
      <c r="H891" s="90" t="s">
        <v>2874</v>
      </c>
      <c r="I891" s="93" t="s">
        <v>420</v>
      </c>
      <c r="J891" s="36" t="str">
        <f>VLOOKUP(I891,'Nom Ceges'!A:B,2,FALSE)</f>
        <v>DP.PATOL.I TERP.EXP.</v>
      </c>
      <c r="K891" s="105">
        <v>45075</v>
      </c>
      <c r="L891" s="94" t="s">
        <v>137</v>
      </c>
      <c r="M891" s="94" t="s">
        <v>138</v>
      </c>
    </row>
    <row r="892" spans="1:13" customFormat="1" ht="14.4" x14ac:dyDescent="0.3">
      <c r="A892" s="90" t="s">
        <v>164</v>
      </c>
      <c r="B892" s="90" t="s">
        <v>2763</v>
      </c>
      <c r="C892" s="90" t="s">
        <v>2764</v>
      </c>
      <c r="D892" s="90" t="s">
        <v>2765</v>
      </c>
      <c r="E892" s="90" t="s">
        <v>2875</v>
      </c>
      <c r="F892" s="91">
        <v>45069</v>
      </c>
      <c r="G892" s="3">
        <v>86.83</v>
      </c>
      <c r="H892" s="90" t="s">
        <v>2876</v>
      </c>
      <c r="I892" s="93" t="s">
        <v>420</v>
      </c>
      <c r="J892" s="36" t="str">
        <f>VLOOKUP(I892,'Nom Ceges'!A:B,2,FALSE)</f>
        <v>DP.PATOL.I TERP.EXP.</v>
      </c>
      <c r="K892" s="105">
        <v>45076</v>
      </c>
      <c r="L892" s="94" t="s">
        <v>137</v>
      </c>
      <c r="M892" s="94" t="s">
        <v>138</v>
      </c>
    </row>
    <row r="893" spans="1:13" customFormat="1" ht="14.4" x14ac:dyDescent="0.3">
      <c r="A893" s="90" t="s">
        <v>164</v>
      </c>
      <c r="B893" s="90" t="s">
        <v>482</v>
      </c>
      <c r="C893" s="90" t="s">
        <v>483</v>
      </c>
      <c r="D893" s="90" t="s">
        <v>484</v>
      </c>
      <c r="E893" s="90" t="s">
        <v>2882</v>
      </c>
      <c r="F893" s="91">
        <v>45077</v>
      </c>
      <c r="G893" s="3">
        <v>74.78</v>
      </c>
      <c r="H893" s="90" t="s">
        <v>2883</v>
      </c>
      <c r="I893" s="93" t="s">
        <v>420</v>
      </c>
      <c r="J893" s="36" t="str">
        <f>VLOOKUP(I893,'Nom Ceges'!A:B,2,FALSE)</f>
        <v>DP.PATOL.I TERP.EXP.</v>
      </c>
      <c r="K893" s="105">
        <v>45077</v>
      </c>
      <c r="L893" s="94" t="s">
        <v>137</v>
      </c>
      <c r="M893" s="94" t="s">
        <v>138</v>
      </c>
    </row>
    <row r="894" spans="1:13" customFormat="1" ht="14.4" x14ac:dyDescent="0.3">
      <c r="A894" s="90" t="s">
        <v>164</v>
      </c>
      <c r="B894" s="90" t="s">
        <v>263</v>
      </c>
      <c r="C894" s="90" t="s">
        <v>264</v>
      </c>
      <c r="D894" s="90" t="s">
        <v>265</v>
      </c>
      <c r="E894" s="90" t="s">
        <v>2880</v>
      </c>
      <c r="F894" s="91">
        <v>45077</v>
      </c>
      <c r="G894" s="3">
        <v>1042.6600000000001</v>
      </c>
      <c r="H894" s="90" t="s">
        <v>2881</v>
      </c>
      <c r="I894" s="93" t="s">
        <v>420</v>
      </c>
      <c r="J894" s="36" t="str">
        <f>VLOOKUP(I894,'Nom Ceges'!A:B,2,FALSE)</f>
        <v>DP.PATOL.I TERP.EXP.</v>
      </c>
      <c r="K894" s="105">
        <v>45077</v>
      </c>
      <c r="L894" s="94" t="s">
        <v>137</v>
      </c>
      <c r="M894" s="94" t="s">
        <v>138</v>
      </c>
    </row>
    <row r="895" spans="1:13" customFormat="1" ht="14.4" x14ac:dyDescent="0.3">
      <c r="A895" s="90" t="s">
        <v>164</v>
      </c>
      <c r="B895" s="90" t="s">
        <v>498</v>
      </c>
      <c r="C895" s="90" t="s">
        <v>499</v>
      </c>
      <c r="D895" s="90" t="s">
        <v>500</v>
      </c>
      <c r="E895" s="90" t="s">
        <v>2895</v>
      </c>
      <c r="F895" s="91">
        <v>45078</v>
      </c>
      <c r="G895" s="3">
        <v>179.08</v>
      </c>
      <c r="H895" s="90" t="s">
        <v>2896</v>
      </c>
      <c r="I895" s="93" t="s">
        <v>420</v>
      </c>
      <c r="J895" s="36" t="str">
        <f>VLOOKUP(I895,'Nom Ceges'!A:B,2,FALSE)</f>
        <v>DP.PATOL.I TERP.EXP.</v>
      </c>
      <c r="K895" s="105">
        <v>45078</v>
      </c>
      <c r="L895" s="94" t="s">
        <v>137</v>
      </c>
      <c r="M895" s="94" t="s">
        <v>138</v>
      </c>
    </row>
    <row r="896" spans="1:13" customFormat="1" ht="14.4" x14ac:dyDescent="0.3">
      <c r="A896" s="90" t="s">
        <v>164</v>
      </c>
      <c r="B896" s="90" t="s">
        <v>402</v>
      </c>
      <c r="C896" s="90" t="s">
        <v>403</v>
      </c>
      <c r="D896" s="90" t="s">
        <v>404</v>
      </c>
      <c r="E896" s="90" t="s">
        <v>2908</v>
      </c>
      <c r="F896" s="91">
        <v>45078</v>
      </c>
      <c r="G896" s="3">
        <v>197.98</v>
      </c>
      <c r="H896" s="90"/>
      <c r="I896" s="93" t="s">
        <v>420</v>
      </c>
      <c r="J896" s="36" t="str">
        <f>VLOOKUP(I896,'Nom Ceges'!A:B,2,FALSE)</f>
        <v>DP.PATOL.I TERP.EXP.</v>
      </c>
      <c r="K896" s="105">
        <v>45079</v>
      </c>
      <c r="L896" s="94" t="s">
        <v>137</v>
      </c>
      <c r="M896" s="94" t="s">
        <v>138</v>
      </c>
    </row>
    <row r="897" spans="1:13" customFormat="1" ht="14.4" x14ac:dyDescent="0.3">
      <c r="A897" s="90" t="s">
        <v>164</v>
      </c>
      <c r="B897" s="90" t="s">
        <v>482</v>
      </c>
      <c r="C897" s="90" t="s">
        <v>483</v>
      </c>
      <c r="D897" s="90" t="s">
        <v>484</v>
      </c>
      <c r="E897" s="90" t="s">
        <v>2912</v>
      </c>
      <c r="F897" s="91">
        <v>45079</v>
      </c>
      <c r="G897" s="3">
        <v>57.72</v>
      </c>
      <c r="H897" s="90" t="s">
        <v>2913</v>
      </c>
      <c r="I897" s="93" t="s">
        <v>420</v>
      </c>
      <c r="J897" s="36" t="str">
        <f>VLOOKUP(I897,'Nom Ceges'!A:B,2,FALSE)</f>
        <v>DP.PATOL.I TERP.EXP.</v>
      </c>
      <c r="K897" s="105">
        <v>45079</v>
      </c>
      <c r="L897" s="94" t="s">
        <v>137</v>
      </c>
      <c r="M897" s="94" t="s">
        <v>138</v>
      </c>
    </row>
    <row r="898" spans="1:13" customFormat="1" ht="14.4" x14ac:dyDescent="0.3">
      <c r="A898" s="90" t="s">
        <v>164</v>
      </c>
      <c r="B898" s="90" t="s">
        <v>715</v>
      </c>
      <c r="C898" s="90" t="s">
        <v>716</v>
      </c>
      <c r="D898" s="90" t="s">
        <v>717</v>
      </c>
      <c r="E898" s="90" t="s">
        <v>2916</v>
      </c>
      <c r="F898" s="91">
        <v>45078</v>
      </c>
      <c r="G898" s="3">
        <v>2893.3</v>
      </c>
      <c r="H898" s="90" t="s">
        <v>2917</v>
      </c>
      <c r="I898" s="93" t="s">
        <v>420</v>
      </c>
      <c r="J898" s="36" t="str">
        <f>VLOOKUP(I898,'Nom Ceges'!A:B,2,FALSE)</f>
        <v>DP.PATOL.I TERP.EXP.</v>
      </c>
      <c r="K898" s="105">
        <v>45083</v>
      </c>
      <c r="L898" s="94" t="s">
        <v>137</v>
      </c>
      <c r="M898" s="94" t="s">
        <v>138</v>
      </c>
    </row>
    <row r="899" spans="1:13" customFormat="1" ht="14.4" x14ac:dyDescent="0.3">
      <c r="A899" s="90" t="s">
        <v>164</v>
      </c>
      <c r="B899" s="90" t="s">
        <v>366</v>
      </c>
      <c r="C899" s="90" t="s">
        <v>367</v>
      </c>
      <c r="D899" s="90" t="s">
        <v>368</v>
      </c>
      <c r="E899" s="90" t="s">
        <v>2936</v>
      </c>
      <c r="F899" s="91">
        <v>45078</v>
      </c>
      <c r="G899" s="3">
        <v>60.16</v>
      </c>
      <c r="H899" s="90" t="s">
        <v>2937</v>
      </c>
      <c r="I899" s="93" t="s">
        <v>420</v>
      </c>
      <c r="J899" s="36" t="str">
        <f>VLOOKUP(I899,'Nom Ceges'!A:B,2,FALSE)</f>
        <v>DP.PATOL.I TERP.EXP.</v>
      </c>
      <c r="K899" s="105">
        <v>45085</v>
      </c>
      <c r="L899" s="94" t="s">
        <v>137</v>
      </c>
      <c r="M899" s="94" t="s">
        <v>138</v>
      </c>
    </row>
    <row r="900" spans="1:13" customFormat="1" ht="14.4" x14ac:dyDescent="0.3">
      <c r="A900" s="90" t="s">
        <v>164</v>
      </c>
      <c r="B900" s="90" t="s">
        <v>2931</v>
      </c>
      <c r="C900" s="90" t="s">
        <v>2932</v>
      </c>
      <c r="D900" s="90"/>
      <c r="E900" s="90" t="s">
        <v>2933</v>
      </c>
      <c r="F900" s="91">
        <v>45078</v>
      </c>
      <c r="G900" s="3">
        <v>214</v>
      </c>
      <c r="H900" s="90" t="s">
        <v>2934</v>
      </c>
      <c r="I900" s="93" t="s">
        <v>420</v>
      </c>
      <c r="J900" s="36" t="str">
        <f>VLOOKUP(I900,'Nom Ceges'!A:B,2,FALSE)</f>
        <v>DP.PATOL.I TERP.EXP.</v>
      </c>
      <c r="K900" s="105">
        <v>45085</v>
      </c>
      <c r="L900" s="94" t="s">
        <v>171</v>
      </c>
      <c r="M900" s="94" t="s">
        <v>138</v>
      </c>
    </row>
    <row r="901" spans="1:13" customFormat="1" ht="14.4" x14ac:dyDescent="0.3">
      <c r="A901" s="90" t="s">
        <v>164</v>
      </c>
      <c r="B901" s="90" t="s">
        <v>366</v>
      </c>
      <c r="C901" s="90" t="s">
        <v>367</v>
      </c>
      <c r="D901" s="90" t="s">
        <v>368</v>
      </c>
      <c r="E901" s="90" t="s">
        <v>2943</v>
      </c>
      <c r="F901" s="91">
        <v>45086</v>
      </c>
      <c r="G901" s="3">
        <v>996.89</v>
      </c>
      <c r="H901" s="90" t="s">
        <v>2944</v>
      </c>
      <c r="I901" s="93" t="s">
        <v>420</v>
      </c>
      <c r="J901" s="36" t="str">
        <f>VLOOKUP(I901,'Nom Ceges'!A:B,2,FALSE)</f>
        <v>DP.PATOL.I TERP.EXP.</v>
      </c>
      <c r="K901" s="105">
        <v>45086</v>
      </c>
      <c r="L901" s="94" t="s">
        <v>137</v>
      </c>
      <c r="M901" s="94" t="s">
        <v>138</v>
      </c>
    </row>
    <row r="902" spans="1:13" customFormat="1" ht="14.4" x14ac:dyDescent="0.3">
      <c r="A902" s="90" t="s">
        <v>164</v>
      </c>
      <c r="B902" s="90" t="s">
        <v>237</v>
      </c>
      <c r="C902" s="90" t="s">
        <v>238</v>
      </c>
      <c r="D902" s="90" t="s">
        <v>239</v>
      </c>
      <c r="E902" s="90" t="s">
        <v>2941</v>
      </c>
      <c r="F902" s="91">
        <v>45084</v>
      </c>
      <c r="G902" s="3">
        <v>292.22000000000003</v>
      </c>
      <c r="H902" s="90" t="s">
        <v>2942</v>
      </c>
      <c r="I902" s="93" t="s">
        <v>420</v>
      </c>
      <c r="J902" s="36" t="str">
        <f>VLOOKUP(I902,'Nom Ceges'!A:B,2,FALSE)</f>
        <v>DP.PATOL.I TERP.EXP.</v>
      </c>
      <c r="K902" s="105">
        <v>45086</v>
      </c>
      <c r="L902" s="94" t="s">
        <v>137</v>
      </c>
      <c r="M902" s="94" t="s">
        <v>138</v>
      </c>
    </row>
    <row r="903" spans="1:13" customFormat="1" ht="14.4" x14ac:dyDescent="0.3">
      <c r="A903" s="90" t="s">
        <v>164</v>
      </c>
      <c r="B903" s="90" t="s">
        <v>366</v>
      </c>
      <c r="C903" s="90" t="s">
        <v>367</v>
      </c>
      <c r="D903" s="90" t="s">
        <v>368</v>
      </c>
      <c r="E903" s="90" t="s">
        <v>2950</v>
      </c>
      <c r="F903" s="91">
        <v>45086</v>
      </c>
      <c r="G903" s="3">
        <v>511.83</v>
      </c>
      <c r="H903" s="90" t="s">
        <v>2951</v>
      </c>
      <c r="I903" s="93" t="s">
        <v>420</v>
      </c>
      <c r="J903" s="36" t="str">
        <f>VLOOKUP(I903,'Nom Ceges'!A:B,2,FALSE)</f>
        <v>DP.PATOL.I TERP.EXP.</v>
      </c>
      <c r="K903" s="105">
        <v>45089</v>
      </c>
      <c r="L903" s="94" t="s">
        <v>137</v>
      </c>
      <c r="M903" s="94" t="s">
        <v>138</v>
      </c>
    </row>
    <row r="904" spans="1:13" customFormat="1" ht="14.4" x14ac:dyDescent="0.3">
      <c r="A904" s="90" t="s">
        <v>164</v>
      </c>
      <c r="B904" s="90" t="s">
        <v>366</v>
      </c>
      <c r="C904" s="90" t="s">
        <v>367</v>
      </c>
      <c r="D904" s="90" t="s">
        <v>368</v>
      </c>
      <c r="E904" s="90" t="s">
        <v>2952</v>
      </c>
      <c r="F904" s="91">
        <v>45089</v>
      </c>
      <c r="G904" s="3">
        <v>326.45999999999998</v>
      </c>
      <c r="H904" s="90" t="s">
        <v>2944</v>
      </c>
      <c r="I904" s="93" t="s">
        <v>420</v>
      </c>
      <c r="J904" s="36" t="str">
        <f>VLOOKUP(I904,'Nom Ceges'!A:B,2,FALSE)</f>
        <v>DP.PATOL.I TERP.EXP.</v>
      </c>
      <c r="K904" s="105">
        <v>45089</v>
      </c>
      <c r="L904" s="94" t="s">
        <v>137</v>
      </c>
      <c r="M904" s="94" t="s">
        <v>138</v>
      </c>
    </row>
    <row r="905" spans="1:13" customFormat="1" ht="14.4" x14ac:dyDescent="0.3">
      <c r="A905" s="90" t="s">
        <v>164</v>
      </c>
      <c r="B905" s="90" t="s">
        <v>482</v>
      </c>
      <c r="C905" s="90" t="s">
        <v>483</v>
      </c>
      <c r="D905" s="90" t="s">
        <v>484</v>
      </c>
      <c r="E905" s="90" t="s">
        <v>2960</v>
      </c>
      <c r="F905" s="91">
        <v>45091</v>
      </c>
      <c r="G905" s="3">
        <v>156.03</v>
      </c>
      <c r="H905" s="90" t="s">
        <v>2961</v>
      </c>
      <c r="I905" s="93" t="s">
        <v>420</v>
      </c>
      <c r="J905" s="36" t="str">
        <f>VLOOKUP(I905,'Nom Ceges'!A:B,2,FALSE)</f>
        <v>DP.PATOL.I TERP.EXP.</v>
      </c>
      <c r="K905" s="105">
        <v>45091</v>
      </c>
      <c r="L905" s="94" t="s">
        <v>137</v>
      </c>
      <c r="M905" s="94" t="s">
        <v>138</v>
      </c>
    </row>
    <row r="906" spans="1:13" customFormat="1" ht="14.4" x14ac:dyDescent="0.3">
      <c r="A906" s="90" t="s">
        <v>164</v>
      </c>
      <c r="B906" s="90" t="s">
        <v>482</v>
      </c>
      <c r="C906" s="90" t="s">
        <v>483</v>
      </c>
      <c r="D906" s="90" t="s">
        <v>484</v>
      </c>
      <c r="E906" s="90" t="s">
        <v>2962</v>
      </c>
      <c r="F906" s="91">
        <v>45091</v>
      </c>
      <c r="G906" s="3">
        <v>1088.03</v>
      </c>
      <c r="H906" s="90" t="s">
        <v>2963</v>
      </c>
      <c r="I906" s="93" t="s">
        <v>420</v>
      </c>
      <c r="J906" s="36" t="str">
        <f>VLOOKUP(I906,'Nom Ceges'!A:B,2,FALSE)</f>
        <v>DP.PATOL.I TERP.EXP.</v>
      </c>
      <c r="K906" s="105">
        <v>45091</v>
      </c>
      <c r="L906" s="94" t="s">
        <v>137</v>
      </c>
      <c r="M906" s="94" t="s">
        <v>138</v>
      </c>
    </row>
    <row r="907" spans="1:13" customFormat="1" ht="14.4" x14ac:dyDescent="0.3">
      <c r="A907" s="90" t="s">
        <v>164</v>
      </c>
      <c r="B907" s="90" t="s">
        <v>712</v>
      </c>
      <c r="C907" s="90" t="s">
        <v>713</v>
      </c>
      <c r="D907" s="90"/>
      <c r="E907" s="90" t="s">
        <v>2968</v>
      </c>
      <c r="F907" s="91">
        <v>45050</v>
      </c>
      <c r="G907" s="3">
        <v>1200</v>
      </c>
      <c r="H907" s="90"/>
      <c r="I907" s="93" t="s">
        <v>420</v>
      </c>
      <c r="J907" s="36" t="str">
        <f>VLOOKUP(I907,'Nom Ceges'!A:B,2,FALSE)</f>
        <v>DP.PATOL.I TERP.EXP.</v>
      </c>
      <c r="K907" s="105">
        <v>45092</v>
      </c>
      <c r="L907" s="94" t="s">
        <v>137</v>
      </c>
      <c r="M907" s="94" t="s">
        <v>138</v>
      </c>
    </row>
    <row r="908" spans="1:13" customFormat="1" ht="14.4" x14ac:dyDescent="0.3">
      <c r="A908" s="90" t="s">
        <v>164</v>
      </c>
      <c r="B908" s="90" t="s">
        <v>366</v>
      </c>
      <c r="C908" s="90" t="s">
        <v>367</v>
      </c>
      <c r="D908" s="90" t="s">
        <v>368</v>
      </c>
      <c r="E908" s="90" t="s">
        <v>2975</v>
      </c>
      <c r="F908" s="91">
        <v>45090</v>
      </c>
      <c r="G908" s="3">
        <v>367.11</v>
      </c>
      <c r="H908" s="90" t="s">
        <v>2976</v>
      </c>
      <c r="I908" s="93" t="s">
        <v>420</v>
      </c>
      <c r="J908" s="36" t="str">
        <f>VLOOKUP(I908,'Nom Ceges'!A:B,2,FALSE)</f>
        <v>DP.PATOL.I TERP.EXP.</v>
      </c>
      <c r="K908" s="105">
        <v>45093</v>
      </c>
      <c r="L908" s="94" t="s">
        <v>137</v>
      </c>
      <c r="M908" s="94" t="s">
        <v>138</v>
      </c>
    </row>
    <row r="909" spans="1:13" customFormat="1" ht="14.4" x14ac:dyDescent="0.3">
      <c r="A909" s="90" t="s">
        <v>164</v>
      </c>
      <c r="B909" s="90" t="s">
        <v>366</v>
      </c>
      <c r="C909" s="90" t="s">
        <v>367</v>
      </c>
      <c r="D909" s="90" t="s">
        <v>368</v>
      </c>
      <c r="E909" s="90" t="s">
        <v>2980</v>
      </c>
      <c r="F909" s="91">
        <v>45096</v>
      </c>
      <c r="G909" s="3">
        <v>288.45999999999998</v>
      </c>
      <c r="H909" s="90" t="s">
        <v>2981</v>
      </c>
      <c r="I909" s="93" t="s">
        <v>420</v>
      </c>
      <c r="J909" s="36" t="str">
        <f>VLOOKUP(I909,'Nom Ceges'!A:B,2,FALSE)</f>
        <v>DP.PATOL.I TERP.EXP.</v>
      </c>
      <c r="K909" s="105">
        <v>45096</v>
      </c>
      <c r="L909" s="94" t="s">
        <v>137</v>
      </c>
      <c r="M909" s="94" t="s">
        <v>138</v>
      </c>
    </row>
    <row r="910" spans="1:13" customFormat="1" ht="14.4" x14ac:dyDescent="0.3">
      <c r="A910" s="90" t="s">
        <v>164</v>
      </c>
      <c r="B910" s="90" t="s">
        <v>3418</v>
      </c>
      <c r="C910" s="90" t="s">
        <v>3419</v>
      </c>
      <c r="D910" s="90"/>
      <c r="E910" s="90" t="s">
        <v>3420</v>
      </c>
      <c r="F910" s="91">
        <v>45058</v>
      </c>
      <c r="G910" s="3">
        <v>260</v>
      </c>
      <c r="H910" s="90"/>
      <c r="I910" s="93" t="s">
        <v>420</v>
      </c>
      <c r="J910" s="36" t="str">
        <f>VLOOKUP(I910,'Nom Ceges'!A:B,2,FALSE)</f>
        <v>DP.PATOL.I TERP.EXP.</v>
      </c>
      <c r="K910" s="105">
        <v>45096</v>
      </c>
      <c r="L910" s="94" t="s">
        <v>137</v>
      </c>
      <c r="M910" s="94" t="s">
        <v>138</v>
      </c>
    </row>
    <row r="911" spans="1:13" customFormat="1" ht="14.4" x14ac:dyDescent="0.3">
      <c r="A911" s="90" t="s">
        <v>164</v>
      </c>
      <c r="B911" s="90" t="s">
        <v>366</v>
      </c>
      <c r="C911" s="90" t="s">
        <v>367</v>
      </c>
      <c r="D911" s="90" t="s">
        <v>368</v>
      </c>
      <c r="E911" s="90" t="s">
        <v>2987</v>
      </c>
      <c r="F911" s="91">
        <v>45097</v>
      </c>
      <c r="G911" s="3">
        <v>316.11</v>
      </c>
      <c r="H911" s="90" t="s">
        <v>2817</v>
      </c>
      <c r="I911" s="93" t="s">
        <v>420</v>
      </c>
      <c r="J911" s="36" t="str">
        <f>VLOOKUP(I911,'Nom Ceges'!A:B,2,FALSE)</f>
        <v>DP.PATOL.I TERP.EXP.</v>
      </c>
      <c r="K911" s="105">
        <v>45098</v>
      </c>
      <c r="L911" s="94" t="s">
        <v>137</v>
      </c>
      <c r="M911" s="94" t="s">
        <v>138</v>
      </c>
    </row>
    <row r="912" spans="1:13" customFormat="1" ht="14.4" x14ac:dyDescent="0.3">
      <c r="A912" s="90" t="s">
        <v>164</v>
      </c>
      <c r="B912" s="90" t="s">
        <v>263</v>
      </c>
      <c r="C912" s="90" t="s">
        <v>264</v>
      </c>
      <c r="D912" s="90" t="s">
        <v>265</v>
      </c>
      <c r="E912" s="90" t="s">
        <v>2988</v>
      </c>
      <c r="F912" s="91">
        <v>45079</v>
      </c>
      <c r="G912" s="3">
        <v>384.78</v>
      </c>
      <c r="H912" s="90" t="s">
        <v>2989</v>
      </c>
      <c r="I912" s="93" t="s">
        <v>420</v>
      </c>
      <c r="J912" s="36" t="str">
        <f>VLOOKUP(I912,'Nom Ceges'!A:B,2,FALSE)</f>
        <v>DP.PATOL.I TERP.EXP.</v>
      </c>
      <c r="K912" s="105">
        <v>45098</v>
      </c>
      <c r="L912" s="94" t="s">
        <v>137</v>
      </c>
      <c r="M912" s="94" t="s">
        <v>138</v>
      </c>
    </row>
    <row r="913" spans="1:13" customFormat="1" ht="14.4" x14ac:dyDescent="0.3">
      <c r="A913" s="90" t="s">
        <v>164</v>
      </c>
      <c r="B913" s="90" t="s">
        <v>263</v>
      </c>
      <c r="C913" s="90" t="s">
        <v>264</v>
      </c>
      <c r="D913" s="90" t="s">
        <v>265</v>
      </c>
      <c r="E913" s="90" t="s">
        <v>3003</v>
      </c>
      <c r="F913" s="91">
        <v>45100</v>
      </c>
      <c r="G913" s="3">
        <v>542.55999999999995</v>
      </c>
      <c r="H913" s="90" t="s">
        <v>3004</v>
      </c>
      <c r="I913" s="93" t="s">
        <v>420</v>
      </c>
      <c r="J913" s="36" t="str">
        <f>VLOOKUP(I913,'Nom Ceges'!A:B,2,FALSE)</f>
        <v>DP.PATOL.I TERP.EXP.</v>
      </c>
      <c r="K913" s="105">
        <v>45100</v>
      </c>
      <c r="L913" s="94" t="s">
        <v>137</v>
      </c>
      <c r="M913" s="94" t="s">
        <v>138</v>
      </c>
    </row>
    <row r="914" spans="1:13" customFormat="1" ht="14.4" x14ac:dyDescent="0.3">
      <c r="A914" s="90" t="s">
        <v>164</v>
      </c>
      <c r="B914" s="90" t="s">
        <v>366</v>
      </c>
      <c r="C914" s="90" t="s">
        <v>367</v>
      </c>
      <c r="D914" s="90" t="s">
        <v>368</v>
      </c>
      <c r="E914" s="90" t="s">
        <v>3010</v>
      </c>
      <c r="F914" s="91">
        <v>45103</v>
      </c>
      <c r="G914" s="3">
        <v>120.54</v>
      </c>
      <c r="H914" s="90" t="s">
        <v>3011</v>
      </c>
      <c r="I914" s="93" t="s">
        <v>420</v>
      </c>
      <c r="J914" s="36" t="str">
        <f>VLOOKUP(I914,'Nom Ceges'!A:B,2,FALSE)</f>
        <v>DP.PATOL.I TERP.EXP.</v>
      </c>
      <c r="K914" s="105">
        <v>45103</v>
      </c>
      <c r="L914" s="94" t="s">
        <v>137</v>
      </c>
      <c r="M914" s="94" t="s">
        <v>138</v>
      </c>
    </row>
    <row r="915" spans="1:13" customFormat="1" ht="14.4" x14ac:dyDescent="0.3">
      <c r="A915" s="90" t="s">
        <v>164</v>
      </c>
      <c r="B915" s="90" t="s">
        <v>366</v>
      </c>
      <c r="C915" s="90" t="s">
        <v>367</v>
      </c>
      <c r="D915" s="90" t="s">
        <v>368</v>
      </c>
      <c r="E915" s="90" t="s">
        <v>3012</v>
      </c>
      <c r="F915" s="91">
        <v>45103</v>
      </c>
      <c r="G915" s="3">
        <v>422.14</v>
      </c>
      <c r="H915" s="90" t="s">
        <v>3013</v>
      </c>
      <c r="I915" s="93" t="s">
        <v>420</v>
      </c>
      <c r="J915" s="36" t="str">
        <f>VLOOKUP(I915,'Nom Ceges'!A:B,2,FALSE)</f>
        <v>DP.PATOL.I TERP.EXP.</v>
      </c>
      <c r="K915" s="105">
        <v>45103</v>
      </c>
      <c r="L915" s="94" t="s">
        <v>137</v>
      </c>
      <c r="M915" s="94" t="s">
        <v>138</v>
      </c>
    </row>
    <row r="916" spans="1:13" customFormat="1" ht="14.4" x14ac:dyDescent="0.3">
      <c r="A916" s="90" t="s">
        <v>164</v>
      </c>
      <c r="B916" s="90" t="s">
        <v>715</v>
      </c>
      <c r="C916" s="90" t="s">
        <v>716</v>
      </c>
      <c r="D916" s="90" t="s">
        <v>717</v>
      </c>
      <c r="E916" s="90" t="s">
        <v>3007</v>
      </c>
      <c r="F916" s="91">
        <v>45098</v>
      </c>
      <c r="G916" s="3">
        <v>424.17</v>
      </c>
      <c r="H916" s="90" t="s">
        <v>3008</v>
      </c>
      <c r="I916" s="93" t="s">
        <v>420</v>
      </c>
      <c r="J916" s="36" t="str">
        <f>VLOOKUP(I916,'Nom Ceges'!A:B,2,FALSE)</f>
        <v>DP.PATOL.I TERP.EXP.</v>
      </c>
      <c r="K916" s="105">
        <v>45103</v>
      </c>
      <c r="L916" s="94" t="s">
        <v>137</v>
      </c>
      <c r="M916" s="94" t="s">
        <v>138</v>
      </c>
    </row>
    <row r="917" spans="1:13" customFormat="1" ht="14.4" x14ac:dyDescent="0.3">
      <c r="A917" s="90" t="s">
        <v>164</v>
      </c>
      <c r="B917" s="90" t="s">
        <v>263</v>
      </c>
      <c r="C917" s="90" t="s">
        <v>264</v>
      </c>
      <c r="D917" s="90" t="s">
        <v>265</v>
      </c>
      <c r="E917" s="90" t="s">
        <v>3014</v>
      </c>
      <c r="F917" s="91">
        <v>45090</v>
      </c>
      <c r="G917" s="3">
        <v>15.43</v>
      </c>
      <c r="H917" s="90" t="s">
        <v>3015</v>
      </c>
      <c r="I917" s="93" t="s">
        <v>420</v>
      </c>
      <c r="J917" s="36" t="str">
        <f>VLOOKUP(I917,'Nom Ceges'!A:B,2,FALSE)</f>
        <v>DP.PATOL.I TERP.EXP.</v>
      </c>
      <c r="K917" s="105">
        <v>45103</v>
      </c>
      <c r="L917" s="94" t="s">
        <v>137</v>
      </c>
      <c r="M917" s="94" t="s">
        <v>138</v>
      </c>
    </row>
    <row r="918" spans="1:13" customFormat="1" ht="14.4" x14ac:dyDescent="0.3">
      <c r="A918" s="90" t="s">
        <v>164</v>
      </c>
      <c r="B918" s="90" t="s">
        <v>498</v>
      </c>
      <c r="C918" s="90" t="s">
        <v>499</v>
      </c>
      <c r="D918" s="90" t="s">
        <v>500</v>
      </c>
      <c r="E918" s="90" t="s">
        <v>3020</v>
      </c>
      <c r="F918" s="91">
        <v>45104</v>
      </c>
      <c r="G918" s="3">
        <v>615.89</v>
      </c>
      <c r="H918" s="90" t="s">
        <v>3021</v>
      </c>
      <c r="I918" s="93" t="s">
        <v>420</v>
      </c>
      <c r="J918" s="36" t="str">
        <f>VLOOKUP(I918,'Nom Ceges'!A:B,2,FALSE)</f>
        <v>DP.PATOL.I TERP.EXP.</v>
      </c>
      <c r="K918" s="105">
        <v>45104</v>
      </c>
      <c r="L918" s="94" t="s">
        <v>137</v>
      </c>
      <c r="M918" s="94" t="s">
        <v>138</v>
      </c>
    </row>
    <row r="919" spans="1:13" customFormat="1" ht="14.4" x14ac:dyDescent="0.3">
      <c r="A919" s="90" t="s">
        <v>164</v>
      </c>
      <c r="B919" s="90" t="s">
        <v>237</v>
      </c>
      <c r="C919" s="90" t="s">
        <v>238</v>
      </c>
      <c r="D919" s="90" t="s">
        <v>239</v>
      </c>
      <c r="E919" s="90" t="s">
        <v>3022</v>
      </c>
      <c r="F919" s="91">
        <v>45098</v>
      </c>
      <c r="G919" s="3">
        <v>296.45</v>
      </c>
      <c r="H919" s="90" t="s">
        <v>3023</v>
      </c>
      <c r="I919" s="93" t="s">
        <v>420</v>
      </c>
      <c r="J919" s="36" t="str">
        <f>VLOOKUP(I919,'Nom Ceges'!A:B,2,FALSE)</f>
        <v>DP.PATOL.I TERP.EXP.</v>
      </c>
      <c r="K919" s="105">
        <v>45104</v>
      </c>
      <c r="L919" s="94" t="s">
        <v>137</v>
      </c>
      <c r="M919" s="94" t="s">
        <v>138</v>
      </c>
    </row>
    <row r="920" spans="1:13" customFormat="1" ht="14.4" x14ac:dyDescent="0.3">
      <c r="A920" s="90" t="s">
        <v>164</v>
      </c>
      <c r="B920" s="90" t="s">
        <v>366</v>
      </c>
      <c r="C920" s="90" t="s">
        <v>367</v>
      </c>
      <c r="D920" s="90" t="s">
        <v>368</v>
      </c>
      <c r="E920" s="90" t="s">
        <v>3034</v>
      </c>
      <c r="F920" s="91">
        <v>45105</v>
      </c>
      <c r="G920" s="3">
        <v>335.9</v>
      </c>
      <c r="H920" s="90" t="s">
        <v>3035</v>
      </c>
      <c r="I920" s="93" t="s">
        <v>420</v>
      </c>
      <c r="J920" s="36" t="str">
        <f>VLOOKUP(I920,'Nom Ceges'!A:B,2,FALSE)</f>
        <v>DP.PATOL.I TERP.EXP.</v>
      </c>
      <c r="K920" s="105">
        <v>45105</v>
      </c>
      <c r="L920" s="94" t="s">
        <v>171</v>
      </c>
      <c r="M920" s="94" t="s">
        <v>138</v>
      </c>
    </row>
    <row r="921" spans="1:13" customFormat="1" ht="14.4" x14ac:dyDescent="0.3">
      <c r="A921" s="90" t="s">
        <v>164</v>
      </c>
      <c r="B921" s="90" t="s">
        <v>482</v>
      </c>
      <c r="C921" s="90" t="s">
        <v>483</v>
      </c>
      <c r="D921" s="90" t="s">
        <v>484</v>
      </c>
      <c r="E921" s="90" t="s">
        <v>3039</v>
      </c>
      <c r="F921" s="91">
        <v>45105</v>
      </c>
      <c r="G921" s="3">
        <v>373.89</v>
      </c>
      <c r="H921" s="90" t="s">
        <v>3040</v>
      </c>
      <c r="I921" s="93" t="s">
        <v>420</v>
      </c>
      <c r="J921" s="36" t="str">
        <f>VLOOKUP(I921,'Nom Ceges'!A:B,2,FALSE)</f>
        <v>DP.PATOL.I TERP.EXP.</v>
      </c>
      <c r="K921" s="105">
        <v>45105</v>
      </c>
      <c r="L921" s="94" t="s">
        <v>137</v>
      </c>
      <c r="M921" s="94" t="s">
        <v>138</v>
      </c>
    </row>
    <row r="922" spans="1:13" customFormat="1" ht="14.4" x14ac:dyDescent="0.3">
      <c r="A922" s="90" t="s">
        <v>164</v>
      </c>
      <c r="B922" s="90" t="s">
        <v>263</v>
      </c>
      <c r="C922" s="90" t="s">
        <v>264</v>
      </c>
      <c r="D922" s="90" t="s">
        <v>265</v>
      </c>
      <c r="E922" s="90" t="s">
        <v>3037</v>
      </c>
      <c r="F922" s="91">
        <v>45105</v>
      </c>
      <c r="G922" s="3">
        <v>142.66</v>
      </c>
      <c r="H922" s="90" t="s">
        <v>3038</v>
      </c>
      <c r="I922" s="93" t="s">
        <v>420</v>
      </c>
      <c r="J922" s="36" t="str">
        <f>VLOOKUP(I922,'Nom Ceges'!A:B,2,FALSE)</f>
        <v>DP.PATOL.I TERP.EXP.</v>
      </c>
      <c r="K922" s="105">
        <v>45105</v>
      </c>
      <c r="L922" s="94" t="s">
        <v>137</v>
      </c>
      <c r="M922" s="94" t="s">
        <v>138</v>
      </c>
    </row>
    <row r="923" spans="1:13" customFormat="1" ht="14.4" x14ac:dyDescent="0.3">
      <c r="A923" s="90" t="s">
        <v>164</v>
      </c>
      <c r="B923" s="90" t="s">
        <v>263</v>
      </c>
      <c r="C923" s="90" t="s">
        <v>264</v>
      </c>
      <c r="D923" s="90" t="s">
        <v>265</v>
      </c>
      <c r="E923" s="90" t="s">
        <v>3045</v>
      </c>
      <c r="F923" s="91">
        <v>45106</v>
      </c>
      <c r="G923" s="3">
        <v>893.71</v>
      </c>
      <c r="H923" s="90" t="s">
        <v>3046</v>
      </c>
      <c r="I923" s="93" t="s">
        <v>420</v>
      </c>
      <c r="J923" s="36" t="str">
        <f>VLOOKUP(I923,'Nom Ceges'!A:B,2,FALSE)</f>
        <v>DP.PATOL.I TERP.EXP.</v>
      </c>
      <c r="K923" s="105">
        <v>45106</v>
      </c>
      <c r="L923" s="94" t="s">
        <v>137</v>
      </c>
      <c r="M923" s="94" t="s">
        <v>138</v>
      </c>
    </row>
    <row r="924" spans="1:13" customFormat="1" ht="14.4" x14ac:dyDescent="0.3">
      <c r="A924" s="90" t="s">
        <v>164</v>
      </c>
      <c r="B924" s="90" t="s">
        <v>263</v>
      </c>
      <c r="C924" s="90" t="s">
        <v>264</v>
      </c>
      <c r="D924" s="90" t="s">
        <v>265</v>
      </c>
      <c r="E924" s="90" t="s">
        <v>3047</v>
      </c>
      <c r="F924" s="91">
        <v>45106</v>
      </c>
      <c r="G924" s="3">
        <v>27.53</v>
      </c>
      <c r="H924" s="90" t="s">
        <v>3048</v>
      </c>
      <c r="I924" s="93" t="s">
        <v>420</v>
      </c>
      <c r="J924" s="36" t="str">
        <f>VLOOKUP(I924,'Nom Ceges'!A:B,2,FALSE)</f>
        <v>DP.PATOL.I TERP.EXP.</v>
      </c>
      <c r="K924" s="105">
        <v>45106</v>
      </c>
      <c r="L924" s="94" t="s">
        <v>137</v>
      </c>
      <c r="M924" s="94" t="s">
        <v>138</v>
      </c>
    </row>
    <row r="925" spans="1:13" customFormat="1" ht="14.4" x14ac:dyDescent="0.3">
      <c r="A925" s="90" t="s">
        <v>164</v>
      </c>
      <c r="B925" s="90" t="s">
        <v>482</v>
      </c>
      <c r="C925" s="90" t="s">
        <v>483</v>
      </c>
      <c r="D925" s="90" t="s">
        <v>484</v>
      </c>
      <c r="E925" s="90" t="s">
        <v>3068</v>
      </c>
      <c r="F925" s="91">
        <v>45107</v>
      </c>
      <c r="G925" s="3">
        <v>1868.09</v>
      </c>
      <c r="H925" s="90" t="s">
        <v>3069</v>
      </c>
      <c r="I925" s="93" t="s">
        <v>420</v>
      </c>
      <c r="J925" s="36" t="str">
        <f>VLOOKUP(I925,'Nom Ceges'!A:B,2,FALSE)</f>
        <v>DP.PATOL.I TERP.EXP.</v>
      </c>
      <c r="K925" s="105">
        <v>45107</v>
      </c>
      <c r="L925" s="94" t="s">
        <v>137</v>
      </c>
      <c r="M925" s="94" t="s">
        <v>138</v>
      </c>
    </row>
    <row r="926" spans="1:13" customFormat="1" ht="14.4" x14ac:dyDescent="0.3">
      <c r="A926" s="90" t="s">
        <v>164</v>
      </c>
      <c r="B926" s="90" t="s">
        <v>263</v>
      </c>
      <c r="C926" s="90" t="s">
        <v>264</v>
      </c>
      <c r="D926" s="90" t="s">
        <v>265</v>
      </c>
      <c r="E926" s="90" t="s">
        <v>3062</v>
      </c>
      <c r="F926" s="91">
        <v>45107</v>
      </c>
      <c r="G926" s="3">
        <v>182.95</v>
      </c>
      <c r="H926" s="90" t="s">
        <v>3063</v>
      </c>
      <c r="I926" s="93" t="s">
        <v>420</v>
      </c>
      <c r="J926" s="36" t="str">
        <f>VLOOKUP(I926,'Nom Ceges'!A:B,2,FALSE)</f>
        <v>DP.PATOL.I TERP.EXP.</v>
      </c>
      <c r="K926" s="105">
        <v>45107</v>
      </c>
      <c r="L926" s="94" t="s">
        <v>137</v>
      </c>
      <c r="M926" s="94" t="s">
        <v>138</v>
      </c>
    </row>
    <row r="927" spans="1:13" customFormat="1" ht="14.4" x14ac:dyDescent="0.3">
      <c r="A927" s="90" t="s">
        <v>164</v>
      </c>
      <c r="B927" s="90" t="s">
        <v>405</v>
      </c>
      <c r="C927" s="90" t="s">
        <v>406</v>
      </c>
      <c r="D927" s="90" t="s">
        <v>407</v>
      </c>
      <c r="E927" s="90" t="s">
        <v>3058</v>
      </c>
      <c r="F927" s="91">
        <v>45107</v>
      </c>
      <c r="G927" s="3">
        <v>216.41</v>
      </c>
      <c r="H927" s="90" t="s">
        <v>3059</v>
      </c>
      <c r="I927" s="93" t="s">
        <v>420</v>
      </c>
      <c r="J927" s="36" t="str">
        <f>VLOOKUP(I927,'Nom Ceges'!A:B,2,FALSE)</f>
        <v>DP.PATOL.I TERP.EXP.</v>
      </c>
      <c r="K927" s="105">
        <v>45107</v>
      </c>
      <c r="L927" s="94" t="s">
        <v>137</v>
      </c>
      <c r="M927" s="94" t="s">
        <v>138</v>
      </c>
    </row>
    <row r="928" spans="1:13" customFormat="1" ht="14.4" x14ac:dyDescent="0.3">
      <c r="A928" s="90" t="s">
        <v>164</v>
      </c>
      <c r="B928" s="90" t="s">
        <v>366</v>
      </c>
      <c r="C928" s="90" t="s">
        <v>367</v>
      </c>
      <c r="D928" s="90" t="s">
        <v>368</v>
      </c>
      <c r="E928" s="90" t="s">
        <v>3089</v>
      </c>
      <c r="F928" s="91">
        <v>45110</v>
      </c>
      <c r="G928" s="3">
        <v>200.86</v>
      </c>
      <c r="H928" s="90" t="s">
        <v>3090</v>
      </c>
      <c r="I928" s="93" t="s">
        <v>420</v>
      </c>
      <c r="J928" s="36" t="str">
        <f>VLOOKUP(I928,'Nom Ceges'!A:B,2,FALSE)</f>
        <v>DP.PATOL.I TERP.EXP.</v>
      </c>
      <c r="K928" s="105">
        <v>45110</v>
      </c>
      <c r="L928" s="94" t="s">
        <v>137</v>
      </c>
      <c r="M928" s="94" t="s">
        <v>138</v>
      </c>
    </row>
    <row r="929" spans="1:13" customFormat="1" ht="14.4" x14ac:dyDescent="0.3">
      <c r="A929" s="90" t="s">
        <v>164</v>
      </c>
      <c r="B929" s="90" t="s">
        <v>445</v>
      </c>
      <c r="C929" s="90" t="s">
        <v>446</v>
      </c>
      <c r="D929" s="90" t="s">
        <v>447</v>
      </c>
      <c r="E929" s="90" t="s">
        <v>3080</v>
      </c>
      <c r="F929" s="91">
        <v>45107</v>
      </c>
      <c r="G929" s="3">
        <v>154.78</v>
      </c>
      <c r="H929" s="90" t="s">
        <v>3081</v>
      </c>
      <c r="I929" s="93" t="s">
        <v>420</v>
      </c>
      <c r="J929" s="36" t="str">
        <f>VLOOKUP(I929,'Nom Ceges'!A:B,2,FALSE)</f>
        <v>DP.PATOL.I TERP.EXP.</v>
      </c>
      <c r="K929" s="105">
        <v>45110</v>
      </c>
      <c r="L929" s="94" t="s">
        <v>137</v>
      </c>
      <c r="M929" s="94" t="s">
        <v>138</v>
      </c>
    </row>
    <row r="930" spans="1:13" customFormat="1" ht="14.4" x14ac:dyDescent="0.3">
      <c r="A930" s="90" t="s">
        <v>164</v>
      </c>
      <c r="B930" s="90" t="s">
        <v>356</v>
      </c>
      <c r="C930" s="90" t="s">
        <v>357</v>
      </c>
      <c r="D930" s="90"/>
      <c r="E930" s="90" t="s">
        <v>3085</v>
      </c>
      <c r="F930" s="91">
        <v>45104</v>
      </c>
      <c r="G930" s="3">
        <v>475</v>
      </c>
      <c r="H930" s="90" t="s">
        <v>3086</v>
      </c>
      <c r="I930" s="93" t="s">
        <v>420</v>
      </c>
      <c r="J930" s="36" t="str">
        <f>VLOOKUP(I930,'Nom Ceges'!A:B,2,FALSE)</f>
        <v>DP.PATOL.I TERP.EXP.</v>
      </c>
      <c r="K930" s="105">
        <v>45110</v>
      </c>
      <c r="L930" s="94" t="s">
        <v>137</v>
      </c>
      <c r="M930" s="94" t="s">
        <v>138</v>
      </c>
    </row>
    <row r="931" spans="1:13" customFormat="1" ht="14.4" x14ac:dyDescent="0.3">
      <c r="A931" s="90" t="s">
        <v>164</v>
      </c>
      <c r="B931" s="90" t="s">
        <v>194</v>
      </c>
      <c r="C931" s="90" t="s">
        <v>195</v>
      </c>
      <c r="D931" s="90" t="s">
        <v>196</v>
      </c>
      <c r="E931" s="90" t="s">
        <v>3101</v>
      </c>
      <c r="F931" s="91">
        <v>45107</v>
      </c>
      <c r="G931" s="3">
        <v>171.8</v>
      </c>
      <c r="H931" s="90" t="s">
        <v>3102</v>
      </c>
      <c r="I931" s="93" t="s">
        <v>420</v>
      </c>
      <c r="J931" s="36" t="str">
        <f>VLOOKUP(I931,'Nom Ceges'!A:B,2,FALSE)</f>
        <v>DP.PATOL.I TERP.EXP.</v>
      </c>
      <c r="K931" s="105">
        <v>45111</v>
      </c>
      <c r="L931" s="94" t="s">
        <v>137</v>
      </c>
      <c r="M931" s="94" t="s">
        <v>138</v>
      </c>
    </row>
    <row r="932" spans="1:13" customFormat="1" ht="14.4" x14ac:dyDescent="0.3">
      <c r="A932" s="90" t="s">
        <v>164</v>
      </c>
      <c r="B932" s="90" t="s">
        <v>379</v>
      </c>
      <c r="C932" s="90" t="s">
        <v>380</v>
      </c>
      <c r="D932" s="90" t="s">
        <v>381</v>
      </c>
      <c r="E932" s="90" t="s">
        <v>3093</v>
      </c>
      <c r="F932" s="91">
        <v>45098</v>
      </c>
      <c r="G932" s="3">
        <v>501.09</v>
      </c>
      <c r="H932" s="90" t="s">
        <v>3094</v>
      </c>
      <c r="I932" s="93" t="s">
        <v>420</v>
      </c>
      <c r="J932" s="36" t="str">
        <f>VLOOKUP(I932,'Nom Ceges'!A:B,2,FALSE)</f>
        <v>DP.PATOL.I TERP.EXP.</v>
      </c>
      <c r="K932" s="105">
        <v>45111</v>
      </c>
      <c r="L932" s="94" t="s">
        <v>137</v>
      </c>
      <c r="M932" s="94" t="s">
        <v>138</v>
      </c>
    </row>
    <row r="933" spans="1:13" customFormat="1" ht="14.4" x14ac:dyDescent="0.3">
      <c r="A933" s="90" t="s">
        <v>164</v>
      </c>
      <c r="B933" s="90" t="s">
        <v>379</v>
      </c>
      <c r="C933" s="90" t="s">
        <v>380</v>
      </c>
      <c r="D933" s="90" t="s">
        <v>381</v>
      </c>
      <c r="E933" s="90" t="s">
        <v>3095</v>
      </c>
      <c r="F933" s="91">
        <v>45098</v>
      </c>
      <c r="G933" s="3">
        <v>125.24</v>
      </c>
      <c r="H933" s="90" t="s">
        <v>3096</v>
      </c>
      <c r="I933" s="93" t="s">
        <v>420</v>
      </c>
      <c r="J933" s="36" t="str">
        <f>VLOOKUP(I933,'Nom Ceges'!A:B,2,FALSE)</f>
        <v>DP.PATOL.I TERP.EXP.</v>
      </c>
      <c r="K933" s="105">
        <v>45111</v>
      </c>
      <c r="L933" s="94" t="s">
        <v>137</v>
      </c>
      <c r="M933" s="94" t="s">
        <v>138</v>
      </c>
    </row>
    <row r="934" spans="1:13" customFormat="1" ht="14.4" x14ac:dyDescent="0.3">
      <c r="A934" s="90" t="s">
        <v>164</v>
      </c>
      <c r="B934" s="90" t="s">
        <v>379</v>
      </c>
      <c r="C934" s="90" t="s">
        <v>380</v>
      </c>
      <c r="D934" s="90" t="s">
        <v>381</v>
      </c>
      <c r="E934" s="90" t="s">
        <v>3097</v>
      </c>
      <c r="F934" s="91">
        <v>45098</v>
      </c>
      <c r="G934" s="3">
        <v>456.17</v>
      </c>
      <c r="H934" s="90" t="s">
        <v>3098</v>
      </c>
      <c r="I934" s="93" t="s">
        <v>420</v>
      </c>
      <c r="J934" s="36" t="str">
        <f>VLOOKUP(I934,'Nom Ceges'!A:B,2,FALSE)</f>
        <v>DP.PATOL.I TERP.EXP.</v>
      </c>
      <c r="K934" s="105">
        <v>45111</v>
      </c>
      <c r="L934" s="94" t="s">
        <v>137</v>
      </c>
      <c r="M934" s="94" t="s">
        <v>138</v>
      </c>
    </row>
    <row r="935" spans="1:13" customFormat="1" ht="14.4" x14ac:dyDescent="0.3">
      <c r="A935" s="90" t="s">
        <v>164</v>
      </c>
      <c r="B935" s="90" t="s">
        <v>488</v>
      </c>
      <c r="C935" s="90" t="s">
        <v>489</v>
      </c>
      <c r="D935" s="90" t="s">
        <v>490</v>
      </c>
      <c r="E935" s="90" t="s">
        <v>3110</v>
      </c>
      <c r="F935" s="91">
        <v>45107</v>
      </c>
      <c r="G935" s="3">
        <v>121.02</v>
      </c>
      <c r="H935" s="90" t="s">
        <v>3111</v>
      </c>
      <c r="I935" s="93" t="s">
        <v>420</v>
      </c>
      <c r="J935" s="36" t="str">
        <f>VLOOKUP(I935,'Nom Ceges'!A:B,2,FALSE)</f>
        <v>DP.PATOL.I TERP.EXP.</v>
      </c>
      <c r="K935" s="105">
        <v>45112</v>
      </c>
      <c r="L935" s="94" t="s">
        <v>137</v>
      </c>
      <c r="M935" s="94" t="s">
        <v>138</v>
      </c>
    </row>
    <row r="936" spans="1:13" customFormat="1" ht="14.4" x14ac:dyDescent="0.3">
      <c r="A936" s="90" t="s">
        <v>164</v>
      </c>
      <c r="B936" s="90" t="s">
        <v>194</v>
      </c>
      <c r="C936" s="90" t="s">
        <v>195</v>
      </c>
      <c r="D936" s="90" t="s">
        <v>196</v>
      </c>
      <c r="E936" s="90" t="s">
        <v>3119</v>
      </c>
      <c r="F936" s="91">
        <v>45111</v>
      </c>
      <c r="G936" s="3">
        <v>74.27</v>
      </c>
      <c r="H936" s="90" t="s">
        <v>3120</v>
      </c>
      <c r="I936" s="93" t="s">
        <v>420</v>
      </c>
      <c r="J936" s="36" t="str">
        <f>VLOOKUP(I936,'Nom Ceges'!A:B,2,FALSE)</f>
        <v>DP.PATOL.I TERP.EXP.</v>
      </c>
      <c r="K936" s="105">
        <v>45112</v>
      </c>
      <c r="L936" s="94" t="s">
        <v>137</v>
      </c>
      <c r="M936" s="94" t="s">
        <v>138</v>
      </c>
    </row>
    <row r="937" spans="1:13" customFormat="1" ht="14.4" x14ac:dyDescent="0.3">
      <c r="A937" s="90" t="s">
        <v>164</v>
      </c>
      <c r="B937" s="90" t="s">
        <v>3103</v>
      </c>
      <c r="C937" s="90" t="s">
        <v>3104</v>
      </c>
      <c r="D937" s="90"/>
      <c r="E937" s="90" t="s">
        <v>3105</v>
      </c>
      <c r="F937" s="91">
        <v>45106</v>
      </c>
      <c r="G937" s="3">
        <v>300</v>
      </c>
      <c r="H937" s="90" t="s">
        <v>3106</v>
      </c>
      <c r="I937" s="93" t="s">
        <v>420</v>
      </c>
      <c r="J937" s="36" t="str">
        <f>VLOOKUP(I937,'Nom Ceges'!A:B,2,FALSE)</f>
        <v>DP.PATOL.I TERP.EXP.</v>
      </c>
      <c r="K937" s="105">
        <v>45112</v>
      </c>
      <c r="L937" s="94" t="s">
        <v>137</v>
      </c>
      <c r="M937" s="94" t="s">
        <v>138</v>
      </c>
    </row>
    <row r="938" spans="1:13" customFormat="1" ht="14.4" x14ac:dyDescent="0.3">
      <c r="A938" s="90" t="s">
        <v>164</v>
      </c>
      <c r="B938" s="90" t="s">
        <v>366</v>
      </c>
      <c r="C938" s="90" t="s">
        <v>367</v>
      </c>
      <c r="D938" s="90" t="s">
        <v>368</v>
      </c>
      <c r="E938" s="90" t="s">
        <v>3126</v>
      </c>
      <c r="F938" s="91">
        <v>45113</v>
      </c>
      <c r="G938" s="3">
        <v>255.31</v>
      </c>
      <c r="H938" s="90" t="s">
        <v>3013</v>
      </c>
      <c r="I938" s="93" t="s">
        <v>420</v>
      </c>
      <c r="J938" s="36" t="str">
        <f>VLOOKUP(I938,'Nom Ceges'!A:B,2,FALSE)</f>
        <v>DP.PATOL.I TERP.EXP.</v>
      </c>
      <c r="K938" s="105">
        <v>45113</v>
      </c>
      <c r="L938" s="94" t="s">
        <v>137</v>
      </c>
      <c r="M938" s="94" t="s">
        <v>138</v>
      </c>
    </row>
    <row r="939" spans="1:13" customFormat="1" ht="14.4" x14ac:dyDescent="0.3">
      <c r="A939" s="90" t="s">
        <v>164</v>
      </c>
      <c r="B939" s="90" t="s">
        <v>550</v>
      </c>
      <c r="C939" s="90" t="s">
        <v>551</v>
      </c>
      <c r="D939" s="90" t="s">
        <v>552</v>
      </c>
      <c r="E939" s="90" t="s">
        <v>3144</v>
      </c>
      <c r="F939" s="91">
        <v>45113</v>
      </c>
      <c r="G939" s="3">
        <v>130.68</v>
      </c>
      <c r="H939" s="90" t="s">
        <v>3145</v>
      </c>
      <c r="I939" s="93" t="s">
        <v>420</v>
      </c>
      <c r="J939" s="36" t="str">
        <f>VLOOKUP(I939,'Nom Ceges'!A:B,2,FALSE)</f>
        <v>DP.PATOL.I TERP.EXP.</v>
      </c>
      <c r="K939" s="105">
        <v>45116</v>
      </c>
      <c r="L939" s="94" t="s">
        <v>137</v>
      </c>
      <c r="M939" s="94" t="s">
        <v>138</v>
      </c>
    </row>
    <row r="940" spans="1:13" customFormat="1" ht="14.4" x14ac:dyDescent="0.3">
      <c r="A940" s="90" t="s">
        <v>164</v>
      </c>
      <c r="B940" s="90" t="s">
        <v>366</v>
      </c>
      <c r="C940" s="90" t="s">
        <v>367</v>
      </c>
      <c r="D940" s="90" t="s">
        <v>368</v>
      </c>
      <c r="E940" s="90" t="s">
        <v>3149</v>
      </c>
      <c r="F940" s="91">
        <v>45117</v>
      </c>
      <c r="G940" s="3">
        <v>101.64</v>
      </c>
      <c r="H940" s="90" t="s">
        <v>3150</v>
      </c>
      <c r="I940" s="93" t="s">
        <v>420</v>
      </c>
      <c r="J940" s="36" t="str">
        <f>VLOOKUP(I940,'Nom Ceges'!A:B,2,FALSE)</f>
        <v>DP.PATOL.I TERP.EXP.</v>
      </c>
      <c r="K940" s="105">
        <v>45117</v>
      </c>
      <c r="L940" s="94" t="s">
        <v>137</v>
      </c>
      <c r="M940" s="94" t="s">
        <v>138</v>
      </c>
    </row>
    <row r="941" spans="1:13" customFormat="1" ht="14.4" x14ac:dyDescent="0.3">
      <c r="A941" s="90" t="s">
        <v>164</v>
      </c>
      <c r="B941" s="90" t="s">
        <v>366</v>
      </c>
      <c r="C941" s="90" t="s">
        <v>367</v>
      </c>
      <c r="D941" s="90" t="s">
        <v>368</v>
      </c>
      <c r="E941" s="90" t="s">
        <v>3151</v>
      </c>
      <c r="F941" s="91">
        <v>45117</v>
      </c>
      <c r="G941" s="3">
        <v>352.82</v>
      </c>
      <c r="H941" s="90" t="s">
        <v>767</v>
      </c>
      <c r="I941" s="93" t="s">
        <v>420</v>
      </c>
      <c r="J941" s="36" t="str">
        <f>VLOOKUP(I941,'Nom Ceges'!A:B,2,FALSE)</f>
        <v>DP.PATOL.I TERP.EXP.</v>
      </c>
      <c r="K941" s="105">
        <v>45117</v>
      </c>
      <c r="L941" s="94" t="s">
        <v>137</v>
      </c>
      <c r="M941" s="94" t="s">
        <v>138</v>
      </c>
    </row>
    <row r="942" spans="1:13" customFormat="1" ht="14.4" x14ac:dyDescent="0.3">
      <c r="A942" s="90" t="s">
        <v>164</v>
      </c>
      <c r="B942" s="90" t="s">
        <v>194</v>
      </c>
      <c r="C942" s="90" t="s">
        <v>195</v>
      </c>
      <c r="D942" s="90" t="s">
        <v>196</v>
      </c>
      <c r="E942" s="90" t="s">
        <v>3152</v>
      </c>
      <c r="F942" s="91">
        <v>45114</v>
      </c>
      <c r="G942" s="3">
        <v>367.57</v>
      </c>
      <c r="H942" s="90" t="s">
        <v>3153</v>
      </c>
      <c r="I942" s="93" t="s">
        <v>420</v>
      </c>
      <c r="J942" s="36" t="str">
        <f>VLOOKUP(I942,'Nom Ceges'!A:B,2,FALSE)</f>
        <v>DP.PATOL.I TERP.EXP.</v>
      </c>
      <c r="K942" s="105">
        <v>45117</v>
      </c>
      <c r="L942" s="94" t="s">
        <v>137</v>
      </c>
      <c r="M942" s="94" t="s">
        <v>138</v>
      </c>
    </row>
    <row r="943" spans="1:13" customFormat="1" ht="14.4" x14ac:dyDescent="0.3">
      <c r="A943" s="90" t="s">
        <v>164</v>
      </c>
      <c r="B943" s="90" t="s">
        <v>445</v>
      </c>
      <c r="C943" s="90" t="s">
        <v>446</v>
      </c>
      <c r="D943" s="90" t="s">
        <v>447</v>
      </c>
      <c r="E943" s="90" t="s">
        <v>3146</v>
      </c>
      <c r="F943" s="91">
        <v>45114</v>
      </c>
      <c r="G943" s="3">
        <v>73.180000000000007</v>
      </c>
      <c r="H943" s="90" t="s">
        <v>3147</v>
      </c>
      <c r="I943" s="93" t="s">
        <v>420</v>
      </c>
      <c r="J943" s="36" t="str">
        <f>VLOOKUP(I943,'Nom Ceges'!A:B,2,FALSE)</f>
        <v>DP.PATOL.I TERP.EXP.</v>
      </c>
      <c r="K943" s="105">
        <v>45117</v>
      </c>
      <c r="L943" s="94" t="s">
        <v>137</v>
      </c>
      <c r="M943" s="94" t="s">
        <v>138</v>
      </c>
    </row>
    <row r="944" spans="1:13" customFormat="1" ht="14.4" x14ac:dyDescent="0.3">
      <c r="A944" s="90" t="s">
        <v>164</v>
      </c>
      <c r="B944" s="90" t="s">
        <v>366</v>
      </c>
      <c r="C944" s="90" t="s">
        <v>367</v>
      </c>
      <c r="D944" s="90" t="s">
        <v>368</v>
      </c>
      <c r="E944" s="90" t="s">
        <v>3160</v>
      </c>
      <c r="F944" s="91">
        <v>45107</v>
      </c>
      <c r="G944" s="3">
        <v>326.7</v>
      </c>
      <c r="H944" s="90" t="s">
        <v>3161</v>
      </c>
      <c r="I944" s="93" t="s">
        <v>420</v>
      </c>
      <c r="J944" s="36" t="str">
        <f>VLOOKUP(I944,'Nom Ceges'!A:B,2,FALSE)</f>
        <v>DP.PATOL.I TERP.EXP.</v>
      </c>
      <c r="K944" s="105">
        <v>45118</v>
      </c>
      <c r="L944" s="94" t="s">
        <v>137</v>
      </c>
      <c r="M944" s="94" t="s">
        <v>138</v>
      </c>
    </row>
    <row r="945" spans="1:13" customFormat="1" ht="14.4" x14ac:dyDescent="0.3">
      <c r="A945" s="90" t="s">
        <v>164</v>
      </c>
      <c r="B945" s="90" t="s">
        <v>366</v>
      </c>
      <c r="C945" s="90" t="s">
        <v>367</v>
      </c>
      <c r="D945" s="90" t="s">
        <v>368</v>
      </c>
      <c r="E945" s="90" t="s">
        <v>3162</v>
      </c>
      <c r="F945" s="91">
        <v>45118</v>
      </c>
      <c r="G945" s="3">
        <v>549.55999999999995</v>
      </c>
      <c r="H945" s="90" t="s">
        <v>3163</v>
      </c>
      <c r="I945" s="93" t="s">
        <v>420</v>
      </c>
      <c r="J945" s="36" t="str">
        <f>VLOOKUP(I945,'Nom Ceges'!A:B,2,FALSE)</f>
        <v>DP.PATOL.I TERP.EXP.</v>
      </c>
      <c r="K945" s="105">
        <v>45118</v>
      </c>
      <c r="L945" s="94" t="s">
        <v>137</v>
      </c>
      <c r="M945" s="94" t="s">
        <v>138</v>
      </c>
    </row>
    <row r="946" spans="1:13" customFormat="1" ht="14.4" x14ac:dyDescent="0.3">
      <c r="A946" s="90" t="s">
        <v>164</v>
      </c>
      <c r="B946" s="90" t="s">
        <v>275</v>
      </c>
      <c r="C946" s="90" t="s">
        <v>276</v>
      </c>
      <c r="D946" s="90" t="s">
        <v>277</v>
      </c>
      <c r="E946" s="90" t="s">
        <v>3164</v>
      </c>
      <c r="F946" s="91">
        <v>45117</v>
      </c>
      <c r="G946" s="3">
        <v>341.36</v>
      </c>
      <c r="H946" s="90" t="s">
        <v>3165</v>
      </c>
      <c r="I946" s="93" t="s">
        <v>420</v>
      </c>
      <c r="J946" s="36" t="str">
        <f>VLOOKUP(I946,'Nom Ceges'!A:B,2,FALSE)</f>
        <v>DP.PATOL.I TERP.EXP.</v>
      </c>
      <c r="K946" s="105">
        <v>45118</v>
      </c>
      <c r="L946" s="94" t="s">
        <v>137</v>
      </c>
      <c r="M946" s="94" t="s">
        <v>138</v>
      </c>
    </row>
    <row r="947" spans="1:13" customFormat="1" ht="14.4" x14ac:dyDescent="0.3">
      <c r="A947" s="90" t="s">
        <v>164</v>
      </c>
      <c r="B947" s="90" t="s">
        <v>488</v>
      </c>
      <c r="C947" s="90" t="s">
        <v>489</v>
      </c>
      <c r="D947" s="90" t="s">
        <v>490</v>
      </c>
      <c r="E947" s="90" t="s">
        <v>3158</v>
      </c>
      <c r="F947" s="91">
        <v>45117</v>
      </c>
      <c r="G947" s="3">
        <v>445.28</v>
      </c>
      <c r="H947" s="90" t="s">
        <v>3159</v>
      </c>
      <c r="I947" s="93" t="s">
        <v>420</v>
      </c>
      <c r="J947" s="36" t="str">
        <f>VLOOKUP(I947,'Nom Ceges'!A:B,2,FALSE)</f>
        <v>DP.PATOL.I TERP.EXP.</v>
      </c>
      <c r="K947" s="105">
        <v>45118</v>
      </c>
      <c r="L947" s="94" t="s">
        <v>137</v>
      </c>
      <c r="M947" s="94" t="s">
        <v>138</v>
      </c>
    </row>
    <row r="948" spans="1:13" customFormat="1" ht="14.4" x14ac:dyDescent="0.3">
      <c r="A948" s="90" t="s">
        <v>164</v>
      </c>
      <c r="B948" s="90" t="s">
        <v>405</v>
      </c>
      <c r="C948" s="90" t="s">
        <v>406</v>
      </c>
      <c r="D948" s="90" t="s">
        <v>407</v>
      </c>
      <c r="E948" s="90" t="s">
        <v>3154</v>
      </c>
      <c r="F948" s="91">
        <v>45114</v>
      </c>
      <c r="G948" s="3">
        <v>137.94</v>
      </c>
      <c r="H948" s="90" t="s">
        <v>3155</v>
      </c>
      <c r="I948" s="93" t="s">
        <v>420</v>
      </c>
      <c r="J948" s="36" t="str">
        <f>VLOOKUP(I948,'Nom Ceges'!A:B,2,FALSE)</f>
        <v>DP.PATOL.I TERP.EXP.</v>
      </c>
      <c r="K948" s="105">
        <v>45118</v>
      </c>
      <c r="L948" s="94" t="s">
        <v>137</v>
      </c>
      <c r="M948" s="94" t="s">
        <v>138</v>
      </c>
    </row>
    <row r="949" spans="1:13" customFormat="1" ht="14.4" x14ac:dyDescent="0.3">
      <c r="A949" s="90" t="s">
        <v>164</v>
      </c>
      <c r="B949" s="90" t="s">
        <v>405</v>
      </c>
      <c r="C949" s="90" t="s">
        <v>406</v>
      </c>
      <c r="D949" s="90" t="s">
        <v>407</v>
      </c>
      <c r="E949" s="90" t="s">
        <v>3156</v>
      </c>
      <c r="F949" s="91">
        <v>45114</v>
      </c>
      <c r="G949" s="3">
        <v>340.18</v>
      </c>
      <c r="H949" s="90" t="s">
        <v>3157</v>
      </c>
      <c r="I949" s="93" t="s">
        <v>420</v>
      </c>
      <c r="J949" s="36" t="str">
        <f>VLOOKUP(I949,'Nom Ceges'!A:B,2,FALSE)</f>
        <v>DP.PATOL.I TERP.EXP.</v>
      </c>
      <c r="K949" s="105">
        <v>45118</v>
      </c>
      <c r="L949" s="94" t="s">
        <v>137</v>
      </c>
      <c r="M949" s="94" t="s">
        <v>138</v>
      </c>
    </row>
    <row r="950" spans="1:13" customFormat="1" ht="14.4" x14ac:dyDescent="0.3">
      <c r="A950" s="90" t="s">
        <v>164</v>
      </c>
      <c r="B950" s="90" t="s">
        <v>366</v>
      </c>
      <c r="C950" s="90" t="s">
        <v>367</v>
      </c>
      <c r="D950" s="90" t="s">
        <v>368</v>
      </c>
      <c r="E950" s="90" t="s">
        <v>3174</v>
      </c>
      <c r="F950" s="91">
        <v>45119</v>
      </c>
      <c r="G950" s="3">
        <v>786.94</v>
      </c>
      <c r="H950" s="90" t="s">
        <v>3163</v>
      </c>
      <c r="I950" s="93" t="s">
        <v>420</v>
      </c>
      <c r="J950" s="36" t="str">
        <f>VLOOKUP(I950,'Nom Ceges'!A:B,2,FALSE)</f>
        <v>DP.PATOL.I TERP.EXP.</v>
      </c>
      <c r="K950" s="105">
        <v>45119</v>
      </c>
      <c r="L950" s="94" t="s">
        <v>137</v>
      </c>
      <c r="M950" s="94" t="s">
        <v>138</v>
      </c>
    </row>
    <row r="951" spans="1:13" customFormat="1" ht="14.4" x14ac:dyDescent="0.3">
      <c r="A951" s="90" t="s">
        <v>164</v>
      </c>
      <c r="B951" s="90" t="s">
        <v>550</v>
      </c>
      <c r="C951" s="90" t="s">
        <v>551</v>
      </c>
      <c r="D951" s="90" t="s">
        <v>552</v>
      </c>
      <c r="E951" s="90" t="s">
        <v>3179</v>
      </c>
      <c r="F951" s="91">
        <v>45118</v>
      </c>
      <c r="G951" s="3">
        <v>466.09</v>
      </c>
      <c r="H951" s="90" t="s">
        <v>3145</v>
      </c>
      <c r="I951" s="93" t="s">
        <v>420</v>
      </c>
      <c r="J951" s="36" t="str">
        <f>VLOOKUP(I951,'Nom Ceges'!A:B,2,FALSE)</f>
        <v>DP.PATOL.I TERP.EXP.</v>
      </c>
      <c r="K951" s="105">
        <v>45119</v>
      </c>
      <c r="L951" s="94" t="s">
        <v>137</v>
      </c>
      <c r="M951" s="94" t="s">
        <v>138</v>
      </c>
    </row>
    <row r="952" spans="1:13" customFormat="1" ht="14.4" x14ac:dyDescent="0.3">
      <c r="A952" s="90" t="s">
        <v>164</v>
      </c>
      <c r="B952" s="90" t="s">
        <v>449</v>
      </c>
      <c r="C952" s="90" t="s">
        <v>450</v>
      </c>
      <c r="D952" s="90" t="s">
        <v>451</v>
      </c>
      <c r="E952" s="90" t="s">
        <v>3170</v>
      </c>
      <c r="F952" s="91">
        <v>45118</v>
      </c>
      <c r="G952" s="3">
        <v>796.18</v>
      </c>
      <c r="H952" s="90" t="s">
        <v>3171</v>
      </c>
      <c r="I952" s="93" t="s">
        <v>420</v>
      </c>
      <c r="J952" s="36" t="str">
        <f>VLOOKUP(I952,'Nom Ceges'!A:B,2,FALSE)</f>
        <v>DP.PATOL.I TERP.EXP.</v>
      </c>
      <c r="K952" s="105">
        <v>45119</v>
      </c>
      <c r="L952" s="94" t="s">
        <v>137</v>
      </c>
      <c r="M952" s="94" t="s">
        <v>138</v>
      </c>
    </row>
    <row r="953" spans="1:13" customFormat="1" ht="14.4" x14ac:dyDescent="0.3">
      <c r="A953" s="90" t="s">
        <v>164</v>
      </c>
      <c r="B953" s="90" t="s">
        <v>263</v>
      </c>
      <c r="C953" s="90" t="s">
        <v>264</v>
      </c>
      <c r="D953" s="90" t="s">
        <v>265</v>
      </c>
      <c r="E953" s="90" t="s">
        <v>3177</v>
      </c>
      <c r="F953" s="91">
        <v>45119</v>
      </c>
      <c r="G953" s="3">
        <v>372.08</v>
      </c>
      <c r="H953" s="90" t="s">
        <v>3178</v>
      </c>
      <c r="I953" s="93" t="s">
        <v>420</v>
      </c>
      <c r="J953" s="36" t="str">
        <f>VLOOKUP(I953,'Nom Ceges'!A:B,2,FALSE)</f>
        <v>DP.PATOL.I TERP.EXP.</v>
      </c>
      <c r="K953" s="105">
        <v>45119</v>
      </c>
      <c r="L953" s="94" t="s">
        <v>137</v>
      </c>
      <c r="M953" s="94" t="s">
        <v>138</v>
      </c>
    </row>
    <row r="954" spans="1:13" customFormat="1" ht="14.4" x14ac:dyDescent="0.3">
      <c r="A954" s="90" t="s">
        <v>164</v>
      </c>
      <c r="B954" s="90" t="s">
        <v>275</v>
      </c>
      <c r="C954" s="90" t="s">
        <v>276</v>
      </c>
      <c r="D954" s="90" t="s">
        <v>277</v>
      </c>
      <c r="E954" s="90" t="s">
        <v>3190</v>
      </c>
      <c r="F954" s="91">
        <v>45119</v>
      </c>
      <c r="G954" s="3">
        <v>59.82</v>
      </c>
      <c r="H954" s="90" t="s">
        <v>3191</v>
      </c>
      <c r="I954" s="93" t="s">
        <v>420</v>
      </c>
      <c r="J954" s="36" t="str">
        <f>VLOOKUP(I954,'Nom Ceges'!A:B,2,FALSE)</f>
        <v>DP.PATOL.I TERP.EXP.</v>
      </c>
      <c r="K954" s="105">
        <v>45120</v>
      </c>
      <c r="L954" s="94" t="s">
        <v>137</v>
      </c>
      <c r="M954" s="94" t="s">
        <v>138</v>
      </c>
    </row>
    <row r="955" spans="1:13" customFormat="1" ht="14.4" x14ac:dyDescent="0.3">
      <c r="A955" s="90" t="s">
        <v>164</v>
      </c>
      <c r="B955" s="90" t="s">
        <v>237</v>
      </c>
      <c r="C955" s="90" t="s">
        <v>238</v>
      </c>
      <c r="D955" s="90" t="s">
        <v>239</v>
      </c>
      <c r="E955" s="90" t="s">
        <v>3218</v>
      </c>
      <c r="F955" s="91">
        <v>45119</v>
      </c>
      <c r="G955" s="3">
        <v>42.8</v>
      </c>
      <c r="H955" s="90" t="s">
        <v>3219</v>
      </c>
      <c r="I955" s="93" t="s">
        <v>420</v>
      </c>
      <c r="J955" s="36" t="str">
        <f>VLOOKUP(I955,'Nom Ceges'!A:B,2,FALSE)</f>
        <v>DP.PATOL.I TERP.EXP.</v>
      </c>
      <c r="K955" s="105">
        <v>45121</v>
      </c>
      <c r="L955" s="94" t="s">
        <v>137</v>
      </c>
      <c r="M955" s="94" t="s">
        <v>138</v>
      </c>
    </row>
    <row r="956" spans="1:13" customFormat="1" ht="14.4" x14ac:dyDescent="0.3">
      <c r="A956" s="90" t="s">
        <v>164</v>
      </c>
      <c r="B956" s="90" t="s">
        <v>3103</v>
      </c>
      <c r="C956" s="90" t="s">
        <v>3104</v>
      </c>
      <c r="D956" s="90"/>
      <c r="E956" s="90" t="s">
        <v>3200</v>
      </c>
      <c r="F956" s="91">
        <v>45117</v>
      </c>
      <c r="G956" s="3">
        <v>300</v>
      </c>
      <c r="H956" s="90" t="s">
        <v>3106</v>
      </c>
      <c r="I956" s="93" t="s">
        <v>420</v>
      </c>
      <c r="J956" s="36" t="str">
        <f>VLOOKUP(I956,'Nom Ceges'!A:B,2,FALSE)</f>
        <v>DP.PATOL.I TERP.EXP.</v>
      </c>
      <c r="K956" s="105">
        <v>45121</v>
      </c>
      <c r="L956" s="94" t="s">
        <v>137</v>
      </c>
      <c r="M956" s="94" t="s">
        <v>138</v>
      </c>
    </row>
    <row r="957" spans="1:13" customFormat="1" ht="14.4" x14ac:dyDescent="0.3">
      <c r="A957" s="90" t="s">
        <v>164</v>
      </c>
      <c r="B957" s="90" t="s">
        <v>366</v>
      </c>
      <c r="C957" s="90" t="s">
        <v>367</v>
      </c>
      <c r="D957" s="90" t="s">
        <v>368</v>
      </c>
      <c r="E957" s="90" t="s">
        <v>3231</v>
      </c>
      <c r="F957" s="91">
        <v>45113</v>
      </c>
      <c r="G957" s="3">
        <v>780.84</v>
      </c>
      <c r="H957" s="90" t="s">
        <v>3232</v>
      </c>
      <c r="I957" s="93" t="s">
        <v>420</v>
      </c>
      <c r="J957" s="36" t="str">
        <f>VLOOKUP(I957,'Nom Ceges'!A:B,2,FALSE)</f>
        <v>DP.PATOL.I TERP.EXP.</v>
      </c>
      <c r="K957" s="105">
        <v>45124</v>
      </c>
      <c r="L957" s="94" t="s">
        <v>137</v>
      </c>
      <c r="M957" s="94" t="s">
        <v>138</v>
      </c>
    </row>
    <row r="958" spans="1:13" customFormat="1" ht="14.4" x14ac:dyDescent="0.3">
      <c r="A958" s="90" t="s">
        <v>164</v>
      </c>
      <c r="B958" s="90" t="s">
        <v>488</v>
      </c>
      <c r="C958" s="90" t="s">
        <v>489</v>
      </c>
      <c r="D958" s="90" t="s">
        <v>490</v>
      </c>
      <c r="E958" s="90" t="s">
        <v>3227</v>
      </c>
      <c r="F958" s="91">
        <v>45124</v>
      </c>
      <c r="G958" s="3">
        <v>206.75</v>
      </c>
      <c r="H958" s="90" t="s">
        <v>3228</v>
      </c>
      <c r="I958" s="93" t="s">
        <v>420</v>
      </c>
      <c r="J958" s="36" t="str">
        <f>VLOOKUP(I958,'Nom Ceges'!A:B,2,FALSE)</f>
        <v>DP.PATOL.I TERP.EXP.</v>
      </c>
      <c r="K958" s="105">
        <v>45124</v>
      </c>
      <c r="L958" s="94" t="s">
        <v>137</v>
      </c>
      <c r="M958" s="94" t="s">
        <v>138</v>
      </c>
    </row>
    <row r="959" spans="1:13" customFormat="1" ht="14.4" x14ac:dyDescent="0.3">
      <c r="A959" s="90" t="s">
        <v>164</v>
      </c>
      <c r="B959" s="90" t="s">
        <v>488</v>
      </c>
      <c r="C959" s="90" t="s">
        <v>489</v>
      </c>
      <c r="D959" s="90" t="s">
        <v>490</v>
      </c>
      <c r="E959" s="90" t="s">
        <v>3229</v>
      </c>
      <c r="F959" s="91">
        <v>45124</v>
      </c>
      <c r="G959" s="3">
        <v>117.39</v>
      </c>
      <c r="H959" s="90" t="s">
        <v>3230</v>
      </c>
      <c r="I959" s="93" t="s">
        <v>420</v>
      </c>
      <c r="J959" s="36" t="str">
        <f>VLOOKUP(I959,'Nom Ceges'!A:B,2,FALSE)</f>
        <v>DP.PATOL.I TERP.EXP.</v>
      </c>
      <c r="K959" s="105">
        <v>45124</v>
      </c>
      <c r="L959" s="94" t="s">
        <v>137</v>
      </c>
      <c r="M959" s="94" t="s">
        <v>138</v>
      </c>
    </row>
    <row r="960" spans="1:13" customFormat="1" ht="14.4" x14ac:dyDescent="0.3">
      <c r="A960" s="90" t="s">
        <v>164</v>
      </c>
      <c r="B960" s="90" t="s">
        <v>529</v>
      </c>
      <c r="C960" s="90" t="s">
        <v>530</v>
      </c>
      <c r="D960" s="90" t="s">
        <v>531</v>
      </c>
      <c r="E960" s="90" t="s">
        <v>3222</v>
      </c>
      <c r="F960" s="91">
        <v>45124</v>
      </c>
      <c r="G960" s="3">
        <v>133.1</v>
      </c>
      <c r="H960" s="90" t="s">
        <v>3223</v>
      </c>
      <c r="I960" s="93" t="s">
        <v>420</v>
      </c>
      <c r="J960" s="36" t="str">
        <f>VLOOKUP(I960,'Nom Ceges'!A:B,2,FALSE)</f>
        <v>DP.PATOL.I TERP.EXP.</v>
      </c>
      <c r="K960" s="105">
        <v>45124</v>
      </c>
      <c r="L960" s="94" t="s">
        <v>137</v>
      </c>
      <c r="M960" s="94" t="s">
        <v>138</v>
      </c>
    </row>
    <row r="961" spans="1:13" customFormat="1" ht="14.4" x14ac:dyDescent="0.3">
      <c r="A961" s="90" t="s">
        <v>164</v>
      </c>
      <c r="B961" s="90" t="s">
        <v>366</v>
      </c>
      <c r="C961" s="90" t="s">
        <v>367</v>
      </c>
      <c r="D961" s="90" t="s">
        <v>368</v>
      </c>
      <c r="E961" s="90" t="s">
        <v>3244</v>
      </c>
      <c r="F961" s="91">
        <v>45125</v>
      </c>
      <c r="G961" s="3">
        <v>638.28</v>
      </c>
      <c r="H961" s="90" t="s">
        <v>3245</v>
      </c>
      <c r="I961" s="93" t="s">
        <v>420</v>
      </c>
      <c r="J961" s="36" t="str">
        <f>VLOOKUP(I961,'Nom Ceges'!A:B,2,FALSE)</f>
        <v>DP.PATOL.I TERP.EXP.</v>
      </c>
      <c r="K961" s="105">
        <v>45125</v>
      </c>
      <c r="L961" s="94" t="s">
        <v>137</v>
      </c>
      <c r="M961" s="94" t="s">
        <v>138</v>
      </c>
    </row>
    <row r="962" spans="1:13" customFormat="1" ht="14.4" x14ac:dyDescent="0.3">
      <c r="A962" s="90" t="s">
        <v>164</v>
      </c>
      <c r="B962" s="90" t="s">
        <v>263</v>
      </c>
      <c r="C962" s="90" t="s">
        <v>264</v>
      </c>
      <c r="D962" s="90" t="s">
        <v>265</v>
      </c>
      <c r="E962" s="90" t="s">
        <v>3246</v>
      </c>
      <c r="F962" s="91">
        <v>45125</v>
      </c>
      <c r="G962" s="3">
        <v>147.62</v>
      </c>
      <c r="H962" s="90" t="s">
        <v>3247</v>
      </c>
      <c r="I962" s="93" t="s">
        <v>420</v>
      </c>
      <c r="J962" s="36" t="str">
        <f>VLOOKUP(I962,'Nom Ceges'!A:B,2,FALSE)</f>
        <v>DP.PATOL.I TERP.EXP.</v>
      </c>
      <c r="K962" s="105">
        <v>45125</v>
      </c>
      <c r="L962" s="94" t="s">
        <v>137</v>
      </c>
      <c r="M962" s="94" t="s">
        <v>138</v>
      </c>
    </row>
    <row r="963" spans="1:13" customFormat="1" ht="14.4" x14ac:dyDescent="0.3">
      <c r="A963" s="90" t="s">
        <v>164</v>
      </c>
      <c r="B963" s="90" t="s">
        <v>405</v>
      </c>
      <c r="C963" s="90" t="s">
        <v>406</v>
      </c>
      <c r="D963" s="90" t="s">
        <v>407</v>
      </c>
      <c r="E963" s="90" t="s">
        <v>3253</v>
      </c>
      <c r="F963" s="91">
        <v>45121</v>
      </c>
      <c r="G963" s="3">
        <v>160.41</v>
      </c>
      <c r="H963" s="90" t="s">
        <v>3254</v>
      </c>
      <c r="I963" s="93" t="s">
        <v>420</v>
      </c>
      <c r="J963" s="36" t="str">
        <f>VLOOKUP(I963,'Nom Ceges'!A:B,2,FALSE)</f>
        <v>DP.PATOL.I TERP.EXP.</v>
      </c>
      <c r="K963" s="105">
        <v>45126</v>
      </c>
      <c r="L963" s="94" t="s">
        <v>137</v>
      </c>
      <c r="M963" s="94" t="s">
        <v>138</v>
      </c>
    </row>
    <row r="964" spans="1:13" customFormat="1" ht="14.4" x14ac:dyDescent="0.3">
      <c r="A964" s="90" t="s">
        <v>164</v>
      </c>
      <c r="B964" s="90" t="s">
        <v>405</v>
      </c>
      <c r="C964" s="90" t="s">
        <v>406</v>
      </c>
      <c r="D964" s="90" t="s">
        <v>407</v>
      </c>
      <c r="E964" s="90" t="s">
        <v>3255</v>
      </c>
      <c r="F964" s="91">
        <v>45121</v>
      </c>
      <c r="G964" s="3">
        <v>39.22</v>
      </c>
      <c r="H964" s="90" t="s">
        <v>3254</v>
      </c>
      <c r="I964" s="93" t="s">
        <v>420</v>
      </c>
      <c r="J964" s="36" t="str">
        <f>VLOOKUP(I964,'Nom Ceges'!A:B,2,FALSE)</f>
        <v>DP.PATOL.I TERP.EXP.</v>
      </c>
      <c r="K964" s="105">
        <v>45126</v>
      </c>
      <c r="L964" s="94" t="s">
        <v>137</v>
      </c>
      <c r="M964" s="94" t="s">
        <v>138</v>
      </c>
    </row>
    <row r="965" spans="1:13" customFormat="1" ht="14.4" x14ac:dyDescent="0.3">
      <c r="A965" s="90" t="s">
        <v>164</v>
      </c>
      <c r="B965" s="90" t="s">
        <v>405</v>
      </c>
      <c r="C965" s="90" t="s">
        <v>406</v>
      </c>
      <c r="D965" s="90" t="s">
        <v>407</v>
      </c>
      <c r="E965" s="90" t="s">
        <v>3256</v>
      </c>
      <c r="F965" s="91">
        <v>45121</v>
      </c>
      <c r="G965" s="3">
        <v>233.38</v>
      </c>
      <c r="H965" s="90" t="s">
        <v>3157</v>
      </c>
      <c r="I965" s="93" t="s">
        <v>420</v>
      </c>
      <c r="J965" s="36" t="str">
        <f>VLOOKUP(I965,'Nom Ceges'!A:B,2,FALSE)</f>
        <v>DP.PATOL.I TERP.EXP.</v>
      </c>
      <c r="K965" s="105">
        <v>45126</v>
      </c>
      <c r="L965" s="94" t="s">
        <v>137</v>
      </c>
      <c r="M965" s="94" t="s">
        <v>138</v>
      </c>
    </row>
    <row r="966" spans="1:13" customFormat="1" ht="14.4" x14ac:dyDescent="0.3">
      <c r="A966" s="90" t="s">
        <v>164</v>
      </c>
      <c r="B966" s="90" t="s">
        <v>405</v>
      </c>
      <c r="C966" s="90" t="s">
        <v>406</v>
      </c>
      <c r="D966" s="90" t="s">
        <v>407</v>
      </c>
      <c r="E966" s="90" t="s">
        <v>3257</v>
      </c>
      <c r="F966" s="91">
        <v>45121</v>
      </c>
      <c r="G966" s="3">
        <v>86.54</v>
      </c>
      <c r="H966" s="90" t="s">
        <v>3258</v>
      </c>
      <c r="I966" s="93" t="s">
        <v>420</v>
      </c>
      <c r="J966" s="36" t="str">
        <f>VLOOKUP(I966,'Nom Ceges'!A:B,2,FALSE)</f>
        <v>DP.PATOL.I TERP.EXP.</v>
      </c>
      <c r="K966" s="105">
        <v>45126</v>
      </c>
      <c r="L966" s="94" t="s">
        <v>137</v>
      </c>
      <c r="M966" s="94" t="s">
        <v>138</v>
      </c>
    </row>
    <row r="967" spans="1:13" customFormat="1" ht="14.4" x14ac:dyDescent="0.3">
      <c r="A967" s="90" t="s">
        <v>164</v>
      </c>
      <c r="B967" s="90" t="s">
        <v>405</v>
      </c>
      <c r="C967" s="90" t="s">
        <v>406</v>
      </c>
      <c r="D967" s="90" t="s">
        <v>407</v>
      </c>
      <c r="E967" s="90" t="s">
        <v>3259</v>
      </c>
      <c r="F967" s="91">
        <v>45121</v>
      </c>
      <c r="G967" s="3">
        <v>34.49</v>
      </c>
      <c r="H967" s="90" t="s">
        <v>3260</v>
      </c>
      <c r="I967" s="93" t="s">
        <v>420</v>
      </c>
      <c r="J967" s="36" t="str">
        <f>VLOOKUP(I967,'Nom Ceges'!A:B,2,FALSE)</f>
        <v>DP.PATOL.I TERP.EXP.</v>
      </c>
      <c r="K967" s="105">
        <v>45126</v>
      </c>
      <c r="L967" s="94" t="s">
        <v>137</v>
      </c>
      <c r="M967" s="94" t="s">
        <v>138</v>
      </c>
    </row>
    <row r="968" spans="1:13" customFormat="1" ht="14.4" x14ac:dyDescent="0.3">
      <c r="A968" s="90" t="s">
        <v>164</v>
      </c>
      <c r="B968" s="90" t="s">
        <v>237</v>
      </c>
      <c r="C968" s="90" t="s">
        <v>238</v>
      </c>
      <c r="D968" s="90" t="s">
        <v>239</v>
      </c>
      <c r="E968" s="90" t="s">
        <v>3285</v>
      </c>
      <c r="F968" s="91">
        <v>45127</v>
      </c>
      <c r="G968" s="3">
        <v>85.6</v>
      </c>
      <c r="H968" s="90" t="s">
        <v>3286</v>
      </c>
      <c r="I968" s="93" t="s">
        <v>420</v>
      </c>
      <c r="J968" s="36" t="str">
        <f>VLOOKUP(I968,'Nom Ceges'!A:B,2,FALSE)</f>
        <v>DP.PATOL.I TERP.EXP.</v>
      </c>
      <c r="K968" s="105">
        <v>45128</v>
      </c>
      <c r="L968" s="94" t="s">
        <v>137</v>
      </c>
      <c r="M968" s="94" t="s">
        <v>138</v>
      </c>
    </row>
    <row r="969" spans="1:13" customFormat="1" ht="14.4" x14ac:dyDescent="0.3">
      <c r="A969" s="90" t="s">
        <v>164</v>
      </c>
      <c r="B969" s="90" t="s">
        <v>482</v>
      </c>
      <c r="C969" s="90" t="s">
        <v>483</v>
      </c>
      <c r="D969" s="90" t="s">
        <v>484</v>
      </c>
      <c r="E969" s="90" t="s">
        <v>3289</v>
      </c>
      <c r="F969" s="91">
        <v>45128</v>
      </c>
      <c r="G969" s="3">
        <v>41.14</v>
      </c>
      <c r="H969" s="90" t="s">
        <v>3290</v>
      </c>
      <c r="I969" s="93" t="s">
        <v>420</v>
      </c>
      <c r="J969" s="36" t="str">
        <f>VLOOKUP(I969,'Nom Ceges'!A:B,2,FALSE)</f>
        <v>DP.PATOL.I TERP.EXP.</v>
      </c>
      <c r="K969" s="105">
        <v>45128</v>
      </c>
      <c r="L969" s="94" t="s">
        <v>137</v>
      </c>
      <c r="M969" s="94" t="s">
        <v>138</v>
      </c>
    </row>
    <row r="970" spans="1:13" customFormat="1" ht="14.4" x14ac:dyDescent="0.3">
      <c r="A970" s="90" t="s">
        <v>164</v>
      </c>
      <c r="B970" s="90" t="s">
        <v>405</v>
      </c>
      <c r="C970" s="90" t="s">
        <v>406</v>
      </c>
      <c r="D970" s="90" t="s">
        <v>407</v>
      </c>
      <c r="E970" s="90" t="s">
        <v>3281</v>
      </c>
      <c r="F970" s="91">
        <v>45128</v>
      </c>
      <c r="G970" s="3">
        <v>27.77</v>
      </c>
      <c r="H970" s="90" t="s">
        <v>3258</v>
      </c>
      <c r="I970" s="93" t="s">
        <v>420</v>
      </c>
      <c r="J970" s="36" t="str">
        <f>VLOOKUP(I970,'Nom Ceges'!A:B,2,FALSE)</f>
        <v>DP.PATOL.I TERP.EXP.</v>
      </c>
      <c r="K970" s="105">
        <v>45128</v>
      </c>
      <c r="L970" s="94" t="s">
        <v>137</v>
      </c>
      <c r="M970" s="94" t="s">
        <v>138</v>
      </c>
    </row>
    <row r="971" spans="1:13" customFormat="1" ht="14.4" x14ac:dyDescent="0.3">
      <c r="A971" s="90" t="s">
        <v>164</v>
      </c>
      <c r="B971" s="90" t="s">
        <v>3295</v>
      </c>
      <c r="C971" s="90" t="s">
        <v>3296</v>
      </c>
      <c r="D971" s="90" t="s">
        <v>3297</v>
      </c>
      <c r="E971" s="90" t="s">
        <v>3298</v>
      </c>
      <c r="F971" s="91">
        <v>45131</v>
      </c>
      <c r="G971" s="3">
        <v>387.2</v>
      </c>
      <c r="H971" s="90" t="s">
        <v>3299</v>
      </c>
      <c r="I971" s="93" t="s">
        <v>420</v>
      </c>
      <c r="J971" s="36" t="str">
        <f>VLOOKUP(I971,'Nom Ceges'!A:B,2,FALSE)</f>
        <v>DP.PATOL.I TERP.EXP.</v>
      </c>
      <c r="K971" s="105">
        <v>45131</v>
      </c>
      <c r="L971" s="94" t="s">
        <v>137</v>
      </c>
      <c r="M971" s="94" t="s">
        <v>138</v>
      </c>
    </row>
    <row r="972" spans="1:13" customFormat="1" ht="14.4" x14ac:dyDescent="0.3">
      <c r="A972" s="90" t="s">
        <v>164</v>
      </c>
      <c r="B972" s="90" t="s">
        <v>366</v>
      </c>
      <c r="C972" s="90" t="s">
        <v>367</v>
      </c>
      <c r="D972" s="90" t="s">
        <v>368</v>
      </c>
      <c r="E972" s="90" t="s">
        <v>3311</v>
      </c>
      <c r="F972" s="91">
        <v>45118</v>
      </c>
      <c r="G972" s="3">
        <v>452.54</v>
      </c>
      <c r="H972" s="90" t="s">
        <v>3312</v>
      </c>
      <c r="I972" s="93" t="s">
        <v>420</v>
      </c>
      <c r="J972" s="36" t="str">
        <f>VLOOKUP(I972,'Nom Ceges'!A:B,2,FALSE)</f>
        <v>DP.PATOL.I TERP.EXP.</v>
      </c>
      <c r="K972" s="105">
        <v>45132</v>
      </c>
      <c r="L972" s="94" t="s">
        <v>137</v>
      </c>
      <c r="M972" s="94" t="s">
        <v>138</v>
      </c>
    </row>
    <row r="973" spans="1:13" customFormat="1" ht="14.4" x14ac:dyDescent="0.3">
      <c r="A973" s="90" t="s">
        <v>164</v>
      </c>
      <c r="B973" s="90" t="s">
        <v>366</v>
      </c>
      <c r="C973" s="90" t="s">
        <v>367</v>
      </c>
      <c r="D973" s="90" t="s">
        <v>368</v>
      </c>
      <c r="E973" s="90" t="s">
        <v>3315</v>
      </c>
      <c r="F973" s="91">
        <v>45125</v>
      </c>
      <c r="G973" s="3">
        <v>189.67</v>
      </c>
      <c r="H973" s="90" t="s">
        <v>3316</v>
      </c>
      <c r="I973" s="93" t="s">
        <v>420</v>
      </c>
      <c r="J973" s="36" t="str">
        <f>VLOOKUP(I973,'Nom Ceges'!A:B,2,FALSE)</f>
        <v>DP.PATOL.I TERP.EXP.</v>
      </c>
      <c r="K973" s="105">
        <v>45132</v>
      </c>
      <c r="L973" s="94" t="s">
        <v>137</v>
      </c>
      <c r="M973" s="94" t="s">
        <v>138</v>
      </c>
    </row>
    <row r="974" spans="1:13" customFormat="1" ht="14.4" x14ac:dyDescent="0.3">
      <c r="A974" s="90" t="s">
        <v>164</v>
      </c>
      <c r="B974" s="90" t="s">
        <v>366</v>
      </c>
      <c r="C974" s="90" t="s">
        <v>367</v>
      </c>
      <c r="D974" s="90" t="s">
        <v>368</v>
      </c>
      <c r="E974" s="90" t="s">
        <v>3317</v>
      </c>
      <c r="F974" s="91">
        <v>45127</v>
      </c>
      <c r="G974" s="3">
        <v>290.39999999999998</v>
      </c>
      <c r="H974" s="90" t="s">
        <v>3318</v>
      </c>
      <c r="I974" s="93" t="s">
        <v>420</v>
      </c>
      <c r="J974" s="36" t="str">
        <f>VLOOKUP(I974,'Nom Ceges'!A:B,2,FALSE)</f>
        <v>DP.PATOL.I TERP.EXP.</v>
      </c>
      <c r="K974" s="105">
        <v>45132</v>
      </c>
      <c r="L974" s="94" t="s">
        <v>137</v>
      </c>
      <c r="M974" s="94" t="s">
        <v>138</v>
      </c>
    </row>
    <row r="975" spans="1:13" customFormat="1" ht="14.4" x14ac:dyDescent="0.3">
      <c r="A975" s="90" t="s">
        <v>164</v>
      </c>
      <c r="B975" s="90" t="s">
        <v>194</v>
      </c>
      <c r="C975" s="90" t="s">
        <v>195</v>
      </c>
      <c r="D975" s="90" t="s">
        <v>196</v>
      </c>
      <c r="E975" s="90" t="s">
        <v>3330</v>
      </c>
      <c r="F975" s="91">
        <v>45121</v>
      </c>
      <c r="G975" s="3">
        <v>167.32</v>
      </c>
      <c r="H975" s="90" t="s">
        <v>3331</v>
      </c>
      <c r="I975" s="93" t="s">
        <v>420</v>
      </c>
      <c r="J975" s="36" t="str">
        <f>VLOOKUP(I975,'Nom Ceges'!A:B,2,FALSE)</f>
        <v>DP.PATOL.I TERP.EXP.</v>
      </c>
      <c r="K975" s="105">
        <v>45133</v>
      </c>
      <c r="L975" s="94" t="s">
        <v>137</v>
      </c>
      <c r="M975" s="94" t="s">
        <v>138</v>
      </c>
    </row>
    <row r="976" spans="1:13" customFormat="1" ht="14.4" x14ac:dyDescent="0.3">
      <c r="A976" s="90" t="s">
        <v>164</v>
      </c>
      <c r="B976" s="90" t="s">
        <v>237</v>
      </c>
      <c r="C976" s="90" t="s">
        <v>238</v>
      </c>
      <c r="D976" s="90" t="s">
        <v>239</v>
      </c>
      <c r="E976" s="90" t="s">
        <v>3336</v>
      </c>
      <c r="F976" s="91">
        <v>45133</v>
      </c>
      <c r="G976" s="3">
        <v>62.92</v>
      </c>
      <c r="H976" s="90" t="s">
        <v>3219</v>
      </c>
      <c r="I976" s="93" t="s">
        <v>420</v>
      </c>
      <c r="J976" s="36" t="str">
        <f>VLOOKUP(I976,'Nom Ceges'!A:B,2,FALSE)</f>
        <v>DP.PATOL.I TERP.EXP.</v>
      </c>
      <c r="K976" s="105">
        <v>45134</v>
      </c>
      <c r="L976" s="94" t="s">
        <v>137</v>
      </c>
      <c r="M976" s="94" t="s">
        <v>138</v>
      </c>
    </row>
    <row r="977" spans="1:13" customFormat="1" ht="14.4" x14ac:dyDescent="0.3">
      <c r="A977" s="90" t="s">
        <v>164</v>
      </c>
      <c r="B977" s="90" t="s">
        <v>194</v>
      </c>
      <c r="C977" s="90" t="s">
        <v>195</v>
      </c>
      <c r="D977" s="90" t="s">
        <v>196</v>
      </c>
      <c r="E977" s="90" t="s">
        <v>3347</v>
      </c>
      <c r="F977" s="91">
        <v>45128</v>
      </c>
      <c r="G977" s="3">
        <v>329.29</v>
      </c>
      <c r="H977" s="90" t="s">
        <v>3153</v>
      </c>
      <c r="I977" s="93" t="s">
        <v>420</v>
      </c>
      <c r="J977" s="36" t="str">
        <f>VLOOKUP(I977,'Nom Ceges'!A:B,2,FALSE)</f>
        <v>DP.PATOL.I TERP.EXP.</v>
      </c>
      <c r="K977" s="105">
        <v>45138</v>
      </c>
      <c r="L977" s="94" t="s">
        <v>137</v>
      </c>
      <c r="M977" s="94" t="s">
        <v>138</v>
      </c>
    </row>
    <row r="978" spans="1:13" customFormat="1" ht="14.4" x14ac:dyDescent="0.3">
      <c r="A978" s="90" t="s">
        <v>164</v>
      </c>
      <c r="B978" s="90" t="s">
        <v>263</v>
      </c>
      <c r="C978" s="90" t="s">
        <v>264</v>
      </c>
      <c r="D978" s="90" t="s">
        <v>265</v>
      </c>
      <c r="E978" s="90" t="s">
        <v>3345</v>
      </c>
      <c r="F978" s="91">
        <v>45138</v>
      </c>
      <c r="G978" s="3">
        <v>42.65</v>
      </c>
      <c r="H978" s="90" t="s">
        <v>3346</v>
      </c>
      <c r="I978" s="93" t="s">
        <v>420</v>
      </c>
      <c r="J978" s="36" t="str">
        <f>VLOOKUP(I978,'Nom Ceges'!A:B,2,FALSE)</f>
        <v>DP.PATOL.I TERP.EXP.</v>
      </c>
      <c r="K978" s="105">
        <v>45138</v>
      </c>
      <c r="L978" s="94" t="s">
        <v>137</v>
      </c>
      <c r="M978" s="94" t="s">
        <v>138</v>
      </c>
    </row>
    <row r="979" spans="1:13" customFormat="1" ht="14.4" x14ac:dyDescent="0.3">
      <c r="A979" s="90" t="s">
        <v>164</v>
      </c>
      <c r="B979" s="90" t="s">
        <v>405</v>
      </c>
      <c r="C979" s="90" t="s">
        <v>406</v>
      </c>
      <c r="D979" s="90" t="s">
        <v>407</v>
      </c>
      <c r="E979" s="90" t="s">
        <v>3342</v>
      </c>
      <c r="F979" s="91">
        <v>45135</v>
      </c>
      <c r="G979" s="3">
        <v>11.13</v>
      </c>
      <c r="H979" s="90" t="s">
        <v>3059</v>
      </c>
      <c r="I979" s="93" t="s">
        <v>420</v>
      </c>
      <c r="J979" s="36" t="str">
        <f>VLOOKUP(I979,'Nom Ceges'!A:B,2,FALSE)</f>
        <v>DP.PATOL.I TERP.EXP.</v>
      </c>
      <c r="K979" s="105">
        <v>45138</v>
      </c>
      <c r="L979" s="94" t="s">
        <v>137</v>
      </c>
      <c r="M979" s="94" t="s">
        <v>138</v>
      </c>
    </row>
    <row r="980" spans="1:13" customFormat="1" ht="14.4" x14ac:dyDescent="0.3">
      <c r="A980" s="90" t="s">
        <v>164</v>
      </c>
      <c r="B980" s="90" t="s">
        <v>405</v>
      </c>
      <c r="C980" s="90" t="s">
        <v>406</v>
      </c>
      <c r="D980" s="90" t="s">
        <v>407</v>
      </c>
      <c r="E980" s="90" t="s">
        <v>3343</v>
      </c>
      <c r="F980" s="91">
        <v>45135</v>
      </c>
      <c r="G980" s="3">
        <v>31.23</v>
      </c>
      <c r="H980" s="90" t="s">
        <v>3254</v>
      </c>
      <c r="I980" s="93" t="s">
        <v>420</v>
      </c>
      <c r="J980" s="36" t="str">
        <f>VLOOKUP(I980,'Nom Ceges'!A:B,2,FALSE)</f>
        <v>DP.PATOL.I TERP.EXP.</v>
      </c>
      <c r="K980" s="105">
        <v>45138</v>
      </c>
      <c r="L980" s="94" t="s">
        <v>137</v>
      </c>
      <c r="M980" s="94" t="s">
        <v>138</v>
      </c>
    </row>
    <row r="981" spans="1:13" customFormat="1" ht="14.4" x14ac:dyDescent="0.3">
      <c r="A981" s="90" t="s">
        <v>164</v>
      </c>
      <c r="B981" s="90" t="s">
        <v>488</v>
      </c>
      <c r="C981" s="90" t="s">
        <v>489</v>
      </c>
      <c r="D981" s="90" t="s">
        <v>490</v>
      </c>
      <c r="E981" s="90" t="s">
        <v>3353</v>
      </c>
      <c r="F981" s="91">
        <v>45138</v>
      </c>
      <c r="G981" s="3">
        <v>445.04</v>
      </c>
      <c r="H981" s="90" t="s">
        <v>3354</v>
      </c>
      <c r="I981" s="93" t="s">
        <v>420</v>
      </c>
      <c r="J981" s="36" t="str">
        <f>VLOOKUP(I981,'Nom Ceges'!A:B,2,FALSE)</f>
        <v>DP.PATOL.I TERP.EXP.</v>
      </c>
      <c r="K981" s="105">
        <v>45139</v>
      </c>
      <c r="L981" s="94" t="s">
        <v>137</v>
      </c>
      <c r="M981" s="94" t="s">
        <v>138</v>
      </c>
    </row>
    <row r="982" spans="1:13" customFormat="1" ht="14.4" x14ac:dyDescent="0.3">
      <c r="A982" s="90" t="s">
        <v>164</v>
      </c>
      <c r="B982" s="90" t="s">
        <v>366</v>
      </c>
      <c r="C982" s="90" t="s">
        <v>367</v>
      </c>
      <c r="D982" s="90" t="s">
        <v>368</v>
      </c>
      <c r="E982" s="90" t="s">
        <v>3366</v>
      </c>
      <c r="F982" s="91">
        <v>45141</v>
      </c>
      <c r="G982" s="3">
        <v>101.64</v>
      </c>
      <c r="H982" s="90" t="s">
        <v>3150</v>
      </c>
      <c r="I982" s="93" t="s">
        <v>420</v>
      </c>
      <c r="J982" s="36" t="str">
        <f>VLOOKUP(I982,'Nom Ceges'!A:B,2,FALSE)</f>
        <v>DP.PATOL.I TERP.EXP.</v>
      </c>
      <c r="K982" s="105">
        <v>45141</v>
      </c>
      <c r="L982" s="94" t="s">
        <v>137</v>
      </c>
      <c r="M982" s="94" t="s">
        <v>138</v>
      </c>
    </row>
    <row r="983" spans="1:13" customFormat="1" ht="14.4" x14ac:dyDescent="0.3">
      <c r="A983" s="90" t="s">
        <v>164</v>
      </c>
      <c r="B983" s="90" t="s">
        <v>482</v>
      </c>
      <c r="C983" s="90" t="s">
        <v>483</v>
      </c>
      <c r="D983" s="90" t="s">
        <v>484</v>
      </c>
      <c r="E983" s="90" t="s">
        <v>3367</v>
      </c>
      <c r="F983" s="91">
        <v>45142</v>
      </c>
      <c r="G983" s="3">
        <v>1767.62</v>
      </c>
      <c r="H983" s="90" t="s">
        <v>3368</v>
      </c>
      <c r="I983" s="93" t="s">
        <v>420</v>
      </c>
      <c r="J983" s="36" t="str">
        <f>VLOOKUP(I983,'Nom Ceges'!A:B,2,FALSE)</f>
        <v>DP.PATOL.I TERP.EXP.</v>
      </c>
      <c r="K983" s="105">
        <v>45142</v>
      </c>
      <c r="L983" s="94" t="s">
        <v>137</v>
      </c>
      <c r="M983" s="94" t="s">
        <v>138</v>
      </c>
    </row>
    <row r="984" spans="1:13" customFormat="1" ht="14.4" x14ac:dyDescent="0.3">
      <c r="A984" s="90" t="s">
        <v>164</v>
      </c>
      <c r="B984" s="90" t="s">
        <v>275</v>
      </c>
      <c r="C984" s="90" t="s">
        <v>276</v>
      </c>
      <c r="D984" s="90" t="s">
        <v>277</v>
      </c>
      <c r="E984" s="90" t="s">
        <v>3370</v>
      </c>
      <c r="F984" s="91">
        <v>45142</v>
      </c>
      <c r="G984" s="3">
        <v>328.15</v>
      </c>
      <c r="H984" s="90" t="s">
        <v>3371</v>
      </c>
      <c r="I984" s="93" t="s">
        <v>420</v>
      </c>
      <c r="J984" s="36" t="str">
        <f>VLOOKUP(I984,'Nom Ceges'!A:B,2,FALSE)</f>
        <v>DP.PATOL.I TERP.EXP.</v>
      </c>
      <c r="K984" s="105">
        <v>45145</v>
      </c>
      <c r="L984" s="94" t="s">
        <v>137</v>
      </c>
      <c r="M984" s="94" t="s">
        <v>138</v>
      </c>
    </row>
    <row r="985" spans="1:13" customFormat="1" ht="14.4" x14ac:dyDescent="0.3">
      <c r="A985" s="90" t="s">
        <v>164</v>
      </c>
      <c r="B985" s="90" t="s">
        <v>379</v>
      </c>
      <c r="C985" s="90" t="s">
        <v>380</v>
      </c>
      <c r="D985" s="90" t="s">
        <v>381</v>
      </c>
      <c r="E985" s="90" t="s">
        <v>3373</v>
      </c>
      <c r="F985" s="91">
        <v>45122</v>
      </c>
      <c r="G985" s="3">
        <v>303.43</v>
      </c>
      <c r="H985" s="90" t="s">
        <v>3374</v>
      </c>
      <c r="I985" s="93" t="s">
        <v>420</v>
      </c>
      <c r="J985" s="36" t="str">
        <f>VLOOKUP(I985,'Nom Ceges'!A:B,2,FALSE)</f>
        <v>DP.PATOL.I TERP.EXP.</v>
      </c>
      <c r="K985" s="105">
        <v>45146</v>
      </c>
      <c r="L985" s="94" t="s">
        <v>137</v>
      </c>
      <c r="M985" s="94" t="s">
        <v>138</v>
      </c>
    </row>
    <row r="986" spans="1:13" customFormat="1" ht="14.4" x14ac:dyDescent="0.3">
      <c r="A986" s="90" t="s">
        <v>164</v>
      </c>
      <c r="B986" s="90" t="s">
        <v>379</v>
      </c>
      <c r="C986" s="90" t="s">
        <v>380</v>
      </c>
      <c r="D986" s="90" t="s">
        <v>381</v>
      </c>
      <c r="E986" s="90" t="s">
        <v>3375</v>
      </c>
      <c r="F986" s="91">
        <v>45122</v>
      </c>
      <c r="G986" s="3">
        <v>48.28</v>
      </c>
      <c r="H986" s="90" t="s">
        <v>3374</v>
      </c>
      <c r="I986" s="93" t="s">
        <v>420</v>
      </c>
      <c r="J986" s="36" t="str">
        <f>VLOOKUP(I986,'Nom Ceges'!A:B,2,FALSE)</f>
        <v>DP.PATOL.I TERP.EXP.</v>
      </c>
      <c r="K986" s="105">
        <v>45146</v>
      </c>
      <c r="L986" s="94" t="s">
        <v>137</v>
      </c>
      <c r="M986" s="94" t="s">
        <v>138</v>
      </c>
    </row>
    <row r="987" spans="1:13" customFormat="1" ht="14.4" x14ac:dyDescent="0.3">
      <c r="A987" s="90" t="s">
        <v>164</v>
      </c>
      <c r="B987" s="90" t="s">
        <v>275</v>
      </c>
      <c r="C987" s="90" t="s">
        <v>276</v>
      </c>
      <c r="D987" s="90" t="s">
        <v>277</v>
      </c>
      <c r="E987" s="90" t="s">
        <v>3382</v>
      </c>
      <c r="F987" s="91">
        <v>45146</v>
      </c>
      <c r="G987" s="3">
        <v>162.21</v>
      </c>
      <c r="H987" s="90" t="s">
        <v>3383</v>
      </c>
      <c r="I987" s="93" t="s">
        <v>420</v>
      </c>
      <c r="J987" s="36" t="str">
        <f>VLOOKUP(I987,'Nom Ceges'!A:B,2,FALSE)</f>
        <v>DP.PATOL.I TERP.EXP.</v>
      </c>
      <c r="K987" s="105">
        <v>45147</v>
      </c>
      <c r="L987" s="94" t="s">
        <v>137</v>
      </c>
      <c r="M987" s="94" t="s">
        <v>138</v>
      </c>
    </row>
    <row r="988" spans="1:13" customFormat="1" ht="14.4" x14ac:dyDescent="0.3">
      <c r="A988" s="90" t="s">
        <v>164</v>
      </c>
      <c r="B988" s="90" t="s">
        <v>715</v>
      </c>
      <c r="C988" s="90" t="s">
        <v>716</v>
      </c>
      <c r="D988" s="90" t="s">
        <v>717</v>
      </c>
      <c r="E988" s="90" t="s">
        <v>3391</v>
      </c>
      <c r="F988" s="91">
        <v>45142</v>
      </c>
      <c r="G988" s="3">
        <v>740.28</v>
      </c>
      <c r="H988" s="90" t="s">
        <v>2917</v>
      </c>
      <c r="I988" s="93" t="s">
        <v>420</v>
      </c>
      <c r="J988" s="36" t="str">
        <f>VLOOKUP(I988,'Nom Ceges'!A:B,2,FALSE)</f>
        <v>DP.PATOL.I TERP.EXP.</v>
      </c>
      <c r="K988" s="105">
        <v>45149</v>
      </c>
      <c r="L988" s="94" t="s">
        <v>137</v>
      </c>
      <c r="M988" s="94" t="s">
        <v>138</v>
      </c>
    </row>
    <row r="989" spans="1:13" customFormat="1" ht="14.4" x14ac:dyDescent="0.3">
      <c r="A989" s="90" t="s">
        <v>164</v>
      </c>
      <c r="B989" s="90" t="s">
        <v>275</v>
      </c>
      <c r="C989" s="90" t="s">
        <v>276</v>
      </c>
      <c r="D989" s="90" t="s">
        <v>277</v>
      </c>
      <c r="E989" s="90" t="s">
        <v>3398</v>
      </c>
      <c r="F989" s="91">
        <v>45159</v>
      </c>
      <c r="G989" s="3">
        <v>41.24</v>
      </c>
      <c r="H989" s="90" t="s">
        <v>3191</v>
      </c>
      <c r="I989" s="93" t="s">
        <v>420</v>
      </c>
      <c r="J989" s="36" t="str">
        <f>VLOOKUP(I989,'Nom Ceges'!A:B,2,FALSE)</f>
        <v>DP.PATOL.I TERP.EXP.</v>
      </c>
      <c r="K989" s="105">
        <v>45160</v>
      </c>
      <c r="L989" s="94" t="s">
        <v>137</v>
      </c>
      <c r="M989" s="94" t="s">
        <v>138</v>
      </c>
    </row>
    <row r="990" spans="1:13" customFormat="1" ht="14.4" x14ac:dyDescent="0.3">
      <c r="A990" s="90" t="s">
        <v>164</v>
      </c>
      <c r="B990" s="90" t="s">
        <v>263</v>
      </c>
      <c r="C990" s="90" t="s">
        <v>264</v>
      </c>
      <c r="D990" s="90" t="s">
        <v>265</v>
      </c>
      <c r="E990" s="90" t="s">
        <v>3401</v>
      </c>
      <c r="F990" s="91">
        <v>45161</v>
      </c>
      <c r="G990" s="3">
        <v>118.58</v>
      </c>
      <c r="H990" s="90" t="s">
        <v>3233</v>
      </c>
      <c r="I990" s="93" t="s">
        <v>420</v>
      </c>
      <c r="J990" s="36" t="str">
        <f>VLOOKUP(I990,'Nom Ceges'!A:B,2,FALSE)</f>
        <v>DP.PATOL.I TERP.EXP.</v>
      </c>
      <c r="K990" s="105">
        <v>45161</v>
      </c>
      <c r="L990" s="94" t="s">
        <v>137</v>
      </c>
      <c r="M990" s="94" t="s">
        <v>138</v>
      </c>
    </row>
    <row r="991" spans="1:13" customFormat="1" ht="14.4" x14ac:dyDescent="0.3">
      <c r="A991" s="90" t="s">
        <v>164</v>
      </c>
      <c r="B991" s="90" t="s">
        <v>366</v>
      </c>
      <c r="C991" s="90" t="s">
        <v>367</v>
      </c>
      <c r="D991" s="90" t="s">
        <v>368</v>
      </c>
      <c r="E991" s="90" t="s">
        <v>3404</v>
      </c>
      <c r="F991" s="91">
        <v>45148</v>
      </c>
      <c r="G991" s="3">
        <v>94.23</v>
      </c>
      <c r="H991" s="90" t="s">
        <v>3232</v>
      </c>
      <c r="I991" s="93" t="s">
        <v>420</v>
      </c>
      <c r="J991" s="36" t="str">
        <f>VLOOKUP(I991,'Nom Ceges'!A:B,2,FALSE)</f>
        <v>DP.PATOL.I TERP.EXP.</v>
      </c>
      <c r="K991" s="105">
        <v>45166</v>
      </c>
      <c r="L991" s="94" t="s">
        <v>137</v>
      </c>
      <c r="M991" s="94" t="s">
        <v>138</v>
      </c>
    </row>
    <row r="992" spans="1:13" customFormat="1" ht="14.4" x14ac:dyDescent="0.3">
      <c r="A992" s="90" t="s">
        <v>164</v>
      </c>
      <c r="B992" s="90" t="s">
        <v>405</v>
      </c>
      <c r="C992" s="90" t="s">
        <v>406</v>
      </c>
      <c r="D992" s="90" t="s">
        <v>407</v>
      </c>
      <c r="E992" s="90" t="s">
        <v>3407</v>
      </c>
      <c r="F992" s="91">
        <v>45166</v>
      </c>
      <c r="G992" s="3">
        <v>669.67</v>
      </c>
      <c r="H992" s="90" t="s">
        <v>3282</v>
      </c>
      <c r="I992" s="93" t="s">
        <v>420</v>
      </c>
      <c r="J992" s="36" t="str">
        <f>VLOOKUP(I992,'Nom Ceges'!A:B,2,FALSE)</f>
        <v>DP.PATOL.I TERP.EXP.</v>
      </c>
      <c r="K992" s="105">
        <v>45167</v>
      </c>
      <c r="L992" s="94" t="s">
        <v>137</v>
      </c>
      <c r="M992" s="94" t="s">
        <v>138</v>
      </c>
    </row>
    <row r="993" spans="1:13" customFormat="1" ht="14.4" x14ac:dyDescent="0.3">
      <c r="A993" s="90" t="s">
        <v>164</v>
      </c>
      <c r="B993" s="90" t="s">
        <v>283</v>
      </c>
      <c r="C993" s="90" t="s">
        <v>284</v>
      </c>
      <c r="D993" s="90" t="s">
        <v>285</v>
      </c>
      <c r="E993" s="90" t="s">
        <v>3406</v>
      </c>
      <c r="F993" s="91">
        <v>45167</v>
      </c>
      <c r="G993" s="3">
        <v>223.85</v>
      </c>
      <c r="H993" s="90"/>
      <c r="I993" s="93" t="s">
        <v>420</v>
      </c>
      <c r="J993" s="36" t="str">
        <f>VLOOKUP(I993,'Nom Ceges'!A:B,2,FALSE)</f>
        <v>DP.PATOL.I TERP.EXP.</v>
      </c>
      <c r="K993" s="105">
        <v>45167</v>
      </c>
      <c r="L993" s="94" t="s">
        <v>137</v>
      </c>
      <c r="M993" s="94" t="s">
        <v>138</v>
      </c>
    </row>
    <row r="994" spans="1:13" customFormat="1" ht="14.4" x14ac:dyDescent="0.3">
      <c r="A994" s="90" t="s">
        <v>164</v>
      </c>
      <c r="B994" s="90" t="s">
        <v>366</v>
      </c>
      <c r="C994" s="90" t="s">
        <v>367</v>
      </c>
      <c r="D994" s="90" t="s">
        <v>368</v>
      </c>
      <c r="E994" s="90" t="s">
        <v>3427</v>
      </c>
      <c r="F994" s="91">
        <v>45166</v>
      </c>
      <c r="G994" s="3">
        <v>62.82</v>
      </c>
      <c r="H994" s="90" t="s">
        <v>3232</v>
      </c>
      <c r="I994" s="93" t="s">
        <v>420</v>
      </c>
      <c r="J994" s="36" t="str">
        <f>VLOOKUP(I994,'Nom Ceges'!A:B,2,FALSE)</f>
        <v>DP.PATOL.I TERP.EXP.</v>
      </c>
      <c r="K994" s="105">
        <v>45170</v>
      </c>
      <c r="L994" s="94" t="s">
        <v>137</v>
      </c>
      <c r="M994" s="94" t="s">
        <v>138</v>
      </c>
    </row>
    <row r="995" spans="1:13" customFormat="1" ht="14.4" x14ac:dyDescent="0.3">
      <c r="A995" s="90" t="s">
        <v>164</v>
      </c>
      <c r="B995" s="90" t="s">
        <v>2899</v>
      </c>
      <c r="C995" s="90" t="s">
        <v>2900</v>
      </c>
      <c r="D995" s="90" t="s">
        <v>2901</v>
      </c>
      <c r="E995" s="90" t="s">
        <v>3425</v>
      </c>
      <c r="F995" s="91">
        <v>45169</v>
      </c>
      <c r="G995" s="3">
        <v>6.44</v>
      </c>
      <c r="H995" s="90" t="s">
        <v>3426</v>
      </c>
      <c r="I995" s="93" t="s">
        <v>420</v>
      </c>
      <c r="J995" s="36" t="str">
        <f>VLOOKUP(I995,'Nom Ceges'!A:B,2,FALSE)</f>
        <v>DP.PATOL.I TERP.EXP.</v>
      </c>
      <c r="K995" s="105">
        <v>45170</v>
      </c>
      <c r="L995" s="94" t="s">
        <v>137</v>
      </c>
      <c r="M995" s="94" t="s">
        <v>138</v>
      </c>
    </row>
    <row r="996" spans="1:13" customFormat="1" ht="14.4" x14ac:dyDescent="0.3">
      <c r="A996" s="90" t="s">
        <v>164</v>
      </c>
      <c r="B996" s="90" t="s">
        <v>405</v>
      </c>
      <c r="C996" s="90" t="s">
        <v>406</v>
      </c>
      <c r="D996" s="90" t="s">
        <v>407</v>
      </c>
      <c r="E996" s="90" t="s">
        <v>3423</v>
      </c>
      <c r="F996" s="91">
        <v>45169</v>
      </c>
      <c r="G996" s="3">
        <v>36.14</v>
      </c>
      <c r="H996" s="90" t="s">
        <v>3254</v>
      </c>
      <c r="I996" s="93" t="s">
        <v>420</v>
      </c>
      <c r="J996" s="36" t="str">
        <f>VLOOKUP(I996,'Nom Ceges'!A:B,2,FALSE)</f>
        <v>DP.PATOL.I TERP.EXP.</v>
      </c>
      <c r="K996" s="105">
        <v>45170</v>
      </c>
      <c r="L996" s="94" t="s">
        <v>137</v>
      </c>
      <c r="M996" s="94" t="s">
        <v>138</v>
      </c>
    </row>
    <row r="997" spans="1:13" customFormat="1" ht="14.4" x14ac:dyDescent="0.3">
      <c r="A997" s="90" t="s">
        <v>164</v>
      </c>
      <c r="B997" s="90" t="s">
        <v>498</v>
      </c>
      <c r="C997" s="90" t="s">
        <v>499</v>
      </c>
      <c r="D997" s="90" t="s">
        <v>500</v>
      </c>
      <c r="E997" s="90" t="s">
        <v>3436</v>
      </c>
      <c r="F997" s="91">
        <v>45173</v>
      </c>
      <c r="G997" s="3">
        <v>99.22</v>
      </c>
      <c r="H997" s="90" t="s">
        <v>3437</v>
      </c>
      <c r="I997" s="93" t="s">
        <v>420</v>
      </c>
      <c r="J997" s="36" t="str">
        <f>VLOOKUP(I997,'Nom Ceges'!A:B,2,FALSE)</f>
        <v>DP.PATOL.I TERP.EXP.</v>
      </c>
      <c r="K997" s="105">
        <v>45173</v>
      </c>
      <c r="L997" s="94" t="s">
        <v>137</v>
      </c>
      <c r="M997" s="94" t="s">
        <v>138</v>
      </c>
    </row>
    <row r="998" spans="1:13" customFormat="1" ht="14.4" x14ac:dyDescent="0.3">
      <c r="A998" s="90" t="s">
        <v>164</v>
      </c>
      <c r="B998" s="90" t="s">
        <v>283</v>
      </c>
      <c r="C998" s="90" t="s">
        <v>284</v>
      </c>
      <c r="D998" s="90" t="s">
        <v>285</v>
      </c>
      <c r="E998" s="90" t="s">
        <v>3462</v>
      </c>
      <c r="F998" s="91">
        <v>45175</v>
      </c>
      <c r="G998" s="3">
        <v>234.98</v>
      </c>
      <c r="H998" s="90"/>
      <c r="I998" s="93" t="s">
        <v>420</v>
      </c>
      <c r="J998" s="36" t="str">
        <f>VLOOKUP(I998,'Nom Ceges'!A:B,2,FALSE)</f>
        <v>DP.PATOL.I TERP.EXP.</v>
      </c>
      <c r="K998" s="105">
        <v>45175</v>
      </c>
      <c r="L998" s="94" t="s">
        <v>137</v>
      </c>
      <c r="M998" s="94" t="s">
        <v>138</v>
      </c>
    </row>
    <row r="999" spans="1:13" customFormat="1" ht="14.4" x14ac:dyDescent="0.3">
      <c r="A999" s="90" t="s">
        <v>164</v>
      </c>
      <c r="B999" s="90" t="s">
        <v>3452</v>
      </c>
      <c r="C999" s="90" t="s">
        <v>3453</v>
      </c>
      <c r="D999" s="90"/>
      <c r="E999" s="90" t="s">
        <v>3454</v>
      </c>
      <c r="F999" s="91">
        <v>45085</v>
      </c>
      <c r="G999" s="3">
        <v>0.72</v>
      </c>
      <c r="H999" s="90"/>
      <c r="I999" s="93" t="s">
        <v>420</v>
      </c>
      <c r="J999" s="36" t="str">
        <f>VLOOKUP(I999,'Nom Ceges'!A:B,2,FALSE)</f>
        <v>DP.PATOL.I TERP.EXP.</v>
      </c>
      <c r="K999" s="105">
        <v>45175</v>
      </c>
      <c r="L999" s="94" t="s">
        <v>137</v>
      </c>
      <c r="M999" s="94" t="s">
        <v>138</v>
      </c>
    </row>
    <row r="1000" spans="1:13" customFormat="1" ht="14.4" x14ac:dyDescent="0.3">
      <c r="A1000" s="90" t="s">
        <v>164</v>
      </c>
      <c r="B1000" s="90" t="s">
        <v>2971</v>
      </c>
      <c r="C1000" s="90" t="s">
        <v>3422</v>
      </c>
      <c r="D1000" s="90"/>
      <c r="E1000" s="90" t="s">
        <v>3722</v>
      </c>
      <c r="F1000" s="91">
        <v>45145</v>
      </c>
      <c r="G1000" s="3">
        <v>394.58</v>
      </c>
      <c r="H1000" s="90" t="s">
        <v>3723</v>
      </c>
      <c r="I1000" s="93" t="s">
        <v>420</v>
      </c>
      <c r="J1000" s="36" t="str">
        <f>VLOOKUP(I1000,'Nom Ceges'!A:B,2,FALSE)</f>
        <v>DP.PATOL.I TERP.EXP.</v>
      </c>
      <c r="K1000" s="105">
        <v>45175</v>
      </c>
      <c r="L1000" s="94"/>
      <c r="M1000" s="94" t="s">
        <v>138</v>
      </c>
    </row>
    <row r="1001" spans="1:13" customFormat="1" ht="14.4" x14ac:dyDescent="0.3">
      <c r="A1001" s="90" t="s">
        <v>164</v>
      </c>
      <c r="B1001" s="90" t="s">
        <v>488</v>
      </c>
      <c r="C1001" s="90" t="s">
        <v>489</v>
      </c>
      <c r="D1001" s="90" t="s">
        <v>490</v>
      </c>
      <c r="E1001" s="90" t="s">
        <v>3487</v>
      </c>
      <c r="F1001" s="91">
        <v>45177</v>
      </c>
      <c r="G1001" s="3">
        <v>168.99</v>
      </c>
      <c r="H1001" s="90" t="s">
        <v>3354</v>
      </c>
      <c r="I1001" s="93" t="s">
        <v>420</v>
      </c>
      <c r="J1001" s="36" t="str">
        <f>VLOOKUP(I1001,'Nom Ceges'!A:B,2,FALSE)</f>
        <v>DP.PATOL.I TERP.EXP.</v>
      </c>
      <c r="K1001" s="105">
        <v>45177</v>
      </c>
      <c r="L1001" s="94" t="s">
        <v>137</v>
      </c>
      <c r="M1001" s="94" t="s">
        <v>138</v>
      </c>
    </row>
    <row r="1002" spans="1:13" customFormat="1" ht="14.4" x14ac:dyDescent="0.3">
      <c r="A1002" s="90" t="s">
        <v>164</v>
      </c>
      <c r="B1002" s="90" t="s">
        <v>488</v>
      </c>
      <c r="C1002" s="90" t="s">
        <v>489</v>
      </c>
      <c r="D1002" s="90" t="s">
        <v>490</v>
      </c>
      <c r="E1002" s="90" t="s">
        <v>3488</v>
      </c>
      <c r="F1002" s="91">
        <v>45177</v>
      </c>
      <c r="G1002" s="3">
        <v>63.89</v>
      </c>
      <c r="H1002" s="90" t="s">
        <v>3354</v>
      </c>
      <c r="I1002" s="93" t="s">
        <v>420</v>
      </c>
      <c r="J1002" s="36" t="str">
        <f>VLOOKUP(I1002,'Nom Ceges'!A:B,2,FALSE)</f>
        <v>DP.PATOL.I TERP.EXP.</v>
      </c>
      <c r="K1002" s="105">
        <v>45177</v>
      </c>
      <c r="L1002" s="94" t="s">
        <v>137</v>
      </c>
      <c r="M1002" s="94" t="s">
        <v>138</v>
      </c>
    </row>
    <row r="1003" spans="1:13" customFormat="1" ht="14.4" x14ac:dyDescent="0.3">
      <c r="A1003" s="90" t="s">
        <v>164</v>
      </c>
      <c r="B1003" s="90" t="s">
        <v>263</v>
      </c>
      <c r="C1003" s="90" t="s">
        <v>264</v>
      </c>
      <c r="D1003" s="90" t="s">
        <v>265</v>
      </c>
      <c r="E1003" s="90" t="s">
        <v>3491</v>
      </c>
      <c r="F1003" s="91">
        <v>45177</v>
      </c>
      <c r="G1003" s="3">
        <v>133.80000000000001</v>
      </c>
      <c r="H1003" s="90" t="s">
        <v>3492</v>
      </c>
      <c r="I1003" s="93" t="s">
        <v>420</v>
      </c>
      <c r="J1003" s="36" t="str">
        <f>VLOOKUP(I1003,'Nom Ceges'!A:B,2,FALSE)</f>
        <v>DP.PATOL.I TERP.EXP.</v>
      </c>
      <c r="K1003" s="105">
        <v>45177</v>
      </c>
      <c r="L1003" s="94" t="s">
        <v>137</v>
      </c>
      <c r="M1003" s="94" t="s">
        <v>138</v>
      </c>
    </row>
    <row r="1004" spans="1:13" customFormat="1" ht="14.4" x14ac:dyDescent="0.3">
      <c r="A1004" s="90" t="s">
        <v>164</v>
      </c>
      <c r="B1004" s="90" t="s">
        <v>449</v>
      </c>
      <c r="C1004" s="90" t="s">
        <v>450</v>
      </c>
      <c r="D1004" s="90" t="s">
        <v>451</v>
      </c>
      <c r="E1004" s="90" t="s">
        <v>3497</v>
      </c>
      <c r="F1004" s="91">
        <v>45180</v>
      </c>
      <c r="G1004" s="3">
        <v>196.55</v>
      </c>
      <c r="H1004" s="90" t="s">
        <v>3498</v>
      </c>
      <c r="I1004" s="93" t="s">
        <v>420</v>
      </c>
      <c r="J1004" s="36" t="str">
        <f>VLOOKUP(I1004,'Nom Ceges'!A:B,2,FALSE)</f>
        <v>DP.PATOL.I TERP.EXP.</v>
      </c>
      <c r="K1004" s="105">
        <v>45180</v>
      </c>
      <c r="L1004" s="94" t="s">
        <v>137</v>
      </c>
      <c r="M1004" s="94" t="s">
        <v>138</v>
      </c>
    </row>
    <row r="1005" spans="1:13" customFormat="1" ht="14.4" x14ac:dyDescent="0.3">
      <c r="A1005" s="90" t="s">
        <v>164</v>
      </c>
      <c r="B1005" s="90" t="s">
        <v>263</v>
      </c>
      <c r="C1005" s="90" t="s">
        <v>264</v>
      </c>
      <c r="D1005" s="90" t="s">
        <v>265</v>
      </c>
      <c r="E1005" s="90" t="s">
        <v>3499</v>
      </c>
      <c r="F1005" s="91">
        <v>45180</v>
      </c>
      <c r="G1005" s="3">
        <v>583.22</v>
      </c>
      <c r="H1005" s="90" t="s">
        <v>3500</v>
      </c>
      <c r="I1005" s="93" t="s">
        <v>420</v>
      </c>
      <c r="J1005" s="36" t="str">
        <f>VLOOKUP(I1005,'Nom Ceges'!A:B,2,FALSE)</f>
        <v>DP.PATOL.I TERP.EXP.</v>
      </c>
      <c r="K1005" s="105">
        <v>45180</v>
      </c>
      <c r="L1005" s="94" t="s">
        <v>137</v>
      </c>
      <c r="M1005" s="94" t="s">
        <v>138</v>
      </c>
    </row>
    <row r="1006" spans="1:13" customFormat="1" ht="14.4" x14ac:dyDescent="0.3">
      <c r="A1006" s="90" t="s">
        <v>164</v>
      </c>
      <c r="B1006" s="90" t="s">
        <v>315</v>
      </c>
      <c r="C1006" s="90" t="s">
        <v>316</v>
      </c>
      <c r="D1006" s="90" t="s">
        <v>317</v>
      </c>
      <c r="E1006" s="90" t="s">
        <v>3515</v>
      </c>
      <c r="F1006" s="91">
        <v>45181</v>
      </c>
      <c r="G1006" s="3">
        <v>790.13</v>
      </c>
      <c r="H1006" s="90" t="s">
        <v>3516</v>
      </c>
      <c r="I1006" s="93" t="s">
        <v>420</v>
      </c>
      <c r="J1006" s="36" t="str">
        <f>VLOOKUP(I1006,'Nom Ceges'!A:B,2,FALSE)</f>
        <v>DP.PATOL.I TERP.EXP.</v>
      </c>
      <c r="K1006" s="105">
        <v>45181</v>
      </c>
      <c r="L1006" s="94" t="s">
        <v>137</v>
      </c>
      <c r="M1006" s="94" t="s">
        <v>138</v>
      </c>
    </row>
    <row r="1007" spans="1:13" customFormat="1" ht="14.4" x14ac:dyDescent="0.3">
      <c r="A1007" s="90" t="s">
        <v>164</v>
      </c>
      <c r="B1007" s="90" t="s">
        <v>366</v>
      </c>
      <c r="C1007" s="90" t="s">
        <v>367</v>
      </c>
      <c r="D1007" s="90" t="s">
        <v>368</v>
      </c>
      <c r="E1007" s="90" t="s">
        <v>3524</v>
      </c>
      <c r="F1007" s="91">
        <v>45182</v>
      </c>
      <c r="G1007" s="3">
        <v>1367.23</v>
      </c>
      <c r="H1007" s="90" t="s">
        <v>3525</v>
      </c>
      <c r="I1007" s="93" t="s">
        <v>420</v>
      </c>
      <c r="J1007" s="36" t="str">
        <f>VLOOKUP(I1007,'Nom Ceges'!A:B,2,FALSE)</f>
        <v>DP.PATOL.I TERP.EXP.</v>
      </c>
      <c r="K1007" s="105">
        <v>45182</v>
      </c>
      <c r="L1007" s="94" t="s">
        <v>137</v>
      </c>
      <c r="M1007" s="94" t="s">
        <v>138</v>
      </c>
    </row>
    <row r="1008" spans="1:13" customFormat="1" ht="14.4" x14ac:dyDescent="0.3">
      <c r="A1008" s="90" t="s">
        <v>164</v>
      </c>
      <c r="B1008" s="90" t="s">
        <v>263</v>
      </c>
      <c r="C1008" s="90" t="s">
        <v>264</v>
      </c>
      <c r="D1008" s="90" t="s">
        <v>265</v>
      </c>
      <c r="E1008" s="90" t="s">
        <v>3543</v>
      </c>
      <c r="F1008" s="91">
        <v>45183</v>
      </c>
      <c r="G1008" s="3">
        <v>65.459999999999994</v>
      </c>
      <c r="H1008" s="90" t="s">
        <v>3492</v>
      </c>
      <c r="I1008" s="93" t="s">
        <v>420</v>
      </c>
      <c r="J1008" s="36" t="str">
        <f>VLOOKUP(I1008,'Nom Ceges'!A:B,2,FALSE)</f>
        <v>DP.PATOL.I TERP.EXP.</v>
      </c>
      <c r="K1008" s="105">
        <v>45183</v>
      </c>
      <c r="L1008" s="94" t="s">
        <v>137</v>
      </c>
      <c r="M1008" s="94" t="s">
        <v>138</v>
      </c>
    </row>
    <row r="1009" spans="1:13" customFormat="1" ht="14.4" x14ac:dyDescent="0.3">
      <c r="A1009" s="90" t="s">
        <v>164</v>
      </c>
      <c r="B1009" s="90" t="s">
        <v>263</v>
      </c>
      <c r="C1009" s="90" t="s">
        <v>264</v>
      </c>
      <c r="D1009" s="90" t="s">
        <v>265</v>
      </c>
      <c r="E1009" s="90" t="s">
        <v>3546</v>
      </c>
      <c r="F1009" s="91">
        <v>45183</v>
      </c>
      <c r="G1009" s="3">
        <v>64.3</v>
      </c>
      <c r="H1009" s="90" t="s">
        <v>3547</v>
      </c>
      <c r="I1009" s="93" t="s">
        <v>420</v>
      </c>
      <c r="J1009" s="36" t="str">
        <f>VLOOKUP(I1009,'Nom Ceges'!A:B,2,FALSE)</f>
        <v>DP.PATOL.I TERP.EXP.</v>
      </c>
      <c r="K1009" s="105">
        <v>45183</v>
      </c>
      <c r="L1009" s="94" t="s">
        <v>137</v>
      </c>
      <c r="M1009" s="94" t="s">
        <v>138</v>
      </c>
    </row>
    <row r="1010" spans="1:13" customFormat="1" ht="14.4" x14ac:dyDescent="0.3">
      <c r="A1010" s="90" t="s">
        <v>164</v>
      </c>
      <c r="B1010" s="90" t="s">
        <v>283</v>
      </c>
      <c r="C1010" s="90" t="s">
        <v>284</v>
      </c>
      <c r="D1010" s="90" t="s">
        <v>285</v>
      </c>
      <c r="E1010" s="90" t="s">
        <v>3535</v>
      </c>
      <c r="F1010" s="91">
        <v>45183</v>
      </c>
      <c r="G1010" s="3">
        <v>223.85</v>
      </c>
      <c r="H1010" s="90"/>
      <c r="I1010" s="93" t="s">
        <v>420</v>
      </c>
      <c r="J1010" s="36" t="str">
        <f>VLOOKUP(I1010,'Nom Ceges'!A:B,2,FALSE)</f>
        <v>DP.PATOL.I TERP.EXP.</v>
      </c>
      <c r="K1010" s="105">
        <v>45183</v>
      </c>
      <c r="L1010" s="94" t="s">
        <v>137</v>
      </c>
      <c r="M1010" s="94" t="s">
        <v>138</v>
      </c>
    </row>
    <row r="1011" spans="1:13" customFormat="1" ht="14.4" x14ac:dyDescent="0.3">
      <c r="A1011" s="90" t="s">
        <v>164</v>
      </c>
      <c r="B1011" s="90" t="s">
        <v>283</v>
      </c>
      <c r="C1011" s="90" t="s">
        <v>284</v>
      </c>
      <c r="D1011" s="90" t="s">
        <v>285</v>
      </c>
      <c r="E1011" s="90" t="s">
        <v>3536</v>
      </c>
      <c r="F1011" s="91">
        <v>45183</v>
      </c>
      <c r="G1011" s="3">
        <v>375.1</v>
      </c>
      <c r="H1011" s="90"/>
      <c r="I1011" s="93" t="s">
        <v>420</v>
      </c>
      <c r="J1011" s="36" t="str">
        <f>VLOOKUP(I1011,'Nom Ceges'!A:B,2,FALSE)</f>
        <v>DP.PATOL.I TERP.EXP.</v>
      </c>
      <c r="K1011" s="105">
        <v>45183</v>
      </c>
      <c r="L1011" s="94" t="s">
        <v>137</v>
      </c>
      <c r="M1011" s="94" t="s">
        <v>138</v>
      </c>
    </row>
    <row r="1012" spans="1:13" customFormat="1" ht="14.4" x14ac:dyDescent="0.3">
      <c r="A1012" s="90" t="s">
        <v>164</v>
      </c>
      <c r="B1012" s="90" t="s">
        <v>283</v>
      </c>
      <c r="C1012" s="90" t="s">
        <v>284</v>
      </c>
      <c r="D1012" s="90" t="s">
        <v>285</v>
      </c>
      <c r="E1012" s="90" t="s">
        <v>3537</v>
      </c>
      <c r="F1012" s="91">
        <v>45183</v>
      </c>
      <c r="G1012" s="3">
        <v>223.85</v>
      </c>
      <c r="H1012" s="90"/>
      <c r="I1012" s="93" t="s">
        <v>420</v>
      </c>
      <c r="J1012" s="36" t="str">
        <f>VLOOKUP(I1012,'Nom Ceges'!A:B,2,FALSE)</f>
        <v>DP.PATOL.I TERP.EXP.</v>
      </c>
      <c r="K1012" s="105">
        <v>45183</v>
      </c>
      <c r="L1012" s="94" t="s">
        <v>137</v>
      </c>
      <c r="M1012" s="94" t="s">
        <v>138</v>
      </c>
    </row>
    <row r="1013" spans="1:13" customFormat="1" ht="14.4" x14ac:dyDescent="0.3">
      <c r="A1013" s="90" t="s">
        <v>164</v>
      </c>
      <c r="B1013" s="90" t="s">
        <v>283</v>
      </c>
      <c r="C1013" s="90" t="s">
        <v>284</v>
      </c>
      <c r="D1013" s="90" t="s">
        <v>285</v>
      </c>
      <c r="E1013" s="90" t="s">
        <v>3534</v>
      </c>
      <c r="F1013" s="91">
        <v>45183</v>
      </c>
      <c r="G1013" s="3">
        <v>223.85</v>
      </c>
      <c r="H1013" s="90"/>
      <c r="I1013" s="93" t="s">
        <v>420</v>
      </c>
      <c r="J1013" s="36" t="str">
        <f>VLOOKUP(I1013,'Nom Ceges'!A:B,2,FALSE)</f>
        <v>DP.PATOL.I TERP.EXP.</v>
      </c>
      <c r="K1013" s="105">
        <v>45183</v>
      </c>
      <c r="L1013" s="94" t="s">
        <v>171</v>
      </c>
      <c r="M1013" s="94" t="s">
        <v>138</v>
      </c>
    </row>
    <row r="1014" spans="1:13" customFormat="1" ht="14.4" x14ac:dyDescent="0.3">
      <c r="A1014" s="90" t="s">
        <v>164</v>
      </c>
      <c r="B1014" s="90" t="s">
        <v>237</v>
      </c>
      <c r="C1014" s="90" t="s">
        <v>238</v>
      </c>
      <c r="D1014" s="90" t="s">
        <v>239</v>
      </c>
      <c r="E1014" s="90" t="s">
        <v>3555</v>
      </c>
      <c r="F1014" s="91">
        <v>45182</v>
      </c>
      <c r="G1014" s="3">
        <v>164.32</v>
      </c>
      <c r="H1014" s="90" t="s">
        <v>3556</v>
      </c>
      <c r="I1014" s="93" t="s">
        <v>420</v>
      </c>
      <c r="J1014" s="36" t="str">
        <f>VLOOKUP(I1014,'Nom Ceges'!A:B,2,FALSE)</f>
        <v>DP.PATOL.I TERP.EXP.</v>
      </c>
      <c r="K1014" s="105">
        <v>45184</v>
      </c>
      <c r="L1014" s="94" t="s">
        <v>137</v>
      </c>
      <c r="M1014" s="94" t="s">
        <v>138</v>
      </c>
    </row>
    <row r="1015" spans="1:13" customFormat="1" ht="14.4" x14ac:dyDescent="0.3">
      <c r="A1015" s="90" t="s">
        <v>164</v>
      </c>
      <c r="B1015" s="90" t="s">
        <v>488</v>
      </c>
      <c r="C1015" s="90" t="s">
        <v>489</v>
      </c>
      <c r="D1015" s="90" t="s">
        <v>490</v>
      </c>
      <c r="E1015" s="90" t="s">
        <v>3557</v>
      </c>
      <c r="F1015" s="91">
        <v>45184</v>
      </c>
      <c r="G1015" s="3">
        <v>1414.61</v>
      </c>
      <c r="H1015" s="90" t="s">
        <v>3558</v>
      </c>
      <c r="I1015" s="93" t="s">
        <v>420</v>
      </c>
      <c r="J1015" s="36" t="str">
        <f>VLOOKUP(I1015,'Nom Ceges'!A:B,2,FALSE)</f>
        <v>DP.PATOL.I TERP.EXP.</v>
      </c>
      <c r="K1015" s="105">
        <v>45184</v>
      </c>
      <c r="L1015" s="94" t="s">
        <v>137</v>
      </c>
      <c r="M1015" s="94" t="s">
        <v>138</v>
      </c>
    </row>
    <row r="1016" spans="1:13" customFormat="1" ht="14.4" x14ac:dyDescent="0.3">
      <c r="A1016" s="90" t="s">
        <v>164</v>
      </c>
      <c r="B1016" s="90" t="s">
        <v>263</v>
      </c>
      <c r="C1016" s="90" t="s">
        <v>264</v>
      </c>
      <c r="D1016" s="90" t="s">
        <v>265</v>
      </c>
      <c r="E1016" s="90" t="s">
        <v>3561</v>
      </c>
      <c r="F1016" s="91">
        <v>45184</v>
      </c>
      <c r="G1016" s="3">
        <v>18.489999999999998</v>
      </c>
      <c r="H1016" s="90" t="s">
        <v>3562</v>
      </c>
      <c r="I1016" s="93" t="s">
        <v>420</v>
      </c>
      <c r="J1016" s="36" t="str">
        <f>VLOOKUP(I1016,'Nom Ceges'!A:B,2,FALSE)</f>
        <v>DP.PATOL.I TERP.EXP.</v>
      </c>
      <c r="K1016" s="105">
        <v>45184</v>
      </c>
      <c r="L1016" s="94" t="s">
        <v>137</v>
      </c>
      <c r="M1016" s="94" t="s">
        <v>138</v>
      </c>
    </row>
    <row r="1017" spans="1:13" customFormat="1" ht="14.4" x14ac:dyDescent="0.3">
      <c r="A1017" s="90" t="s">
        <v>164</v>
      </c>
      <c r="B1017" s="90" t="s">
        <v>283</v>
      </c>
      <c r="C1017" s="90" t="s">
        <v>284</v>
      </c>
      <c r="D1017" s="90" t="s">
        <v>285</v>
      </c>
      <c r="E1017" s="90" t="s">
        <v>3553</v>
      </c>
      <c r="F1017" s="91">
        <v>45184</v>
      </c>
      <c r="G1017" s="3">
        <v>428.41</v>
      </c>
      <c r="H1017" s="90"/>
      <c r="I1017" s="93" t="s">
        <v>420</v>
      </c>
      <c r="J1017" s="36" t="str">
        <f>VLOOKUP(I1017,'Nom Ceges'!A:B,2,FALSE)</f>
        <v>DP.PATOL.I TERP.EXP.</v>
      </c>
      <c r="K1017" s="105">
        <v>45184</v>
      </c>
      <c r="L1017" s="94" t="s">
        <v>137</v>
      </c>
      <c r="M1017" s="94" t="s">
        <v>138</v>
      </c>
    </row>
    <row r="1018" spans="1:13" customFormat="1" ht="14.4" x14ac:dyDescent="0.3">
      <c r="A1018" s="90" t="s">
        <v>164</v>
      </c>
      <c r="B1018" s="90" t="s">
        <v>283</v>
      </c>
      <c r="C1018" s="90" t="s">
        <v>284</v>
      </c>
      <c r="D1018" s="90" t="s">
        <v>285</v>
      </c>
      <c r="E1018" s="90" t="s">
        <v>3554</v>
      </c>
      <c r="F1018" s="91">
        <v>45184</v>
      </c>
      <c r="G1018" s="3">
        <v>226.43</v>
      </c>
      <c r="H1018" s="90"/>
      <c r="I1018" s="93" t="s">
        <v>420</v>
      </c>
      <c r="J1018" s="36" t="str">
        <f>VLOOKUP(I1018,'Nom Ceges'!A:B,2,FALSE)</f>
        <v>DP.PATOL.I TERP.EXP.</v>
      </c>
      <c r="K1018" s="105">
        <v>45184</v>
      </c>
      <c r="L1018" s="94" t="s">
        <v>137</v>
      </c>
      <c r="M1018" s="94" t="s">
        <v>138</v>
      </c>
    </row>
    <row r="1019" spans="1:13" customFormat="1" ht="14.4" x14ac:dyDescent="0.3">
      <c r="A1019" s="90" t="s">
        <v>164</v>
      </c>
      <c r="B1019" s="90" t="s">
        <v>637</v>
      </c>
      <c r="C1019" s="90" t="s">
        <v>638</v>
      </c>
      <c r="D1019" s="90" t="s">
        <v>639</v>
      </c>
      <c r="E1019" s="90" t="s">
        <v>3581</v>
      </c>
      <c r="F1019" s="91">
        <v>45188</v>
      </c>
      <c r="G1019" s="3">
        <v>58.07</v>
      </c>
      <c r="H1019" s="90" t="s">
        <v>3582</v>
      </c>
      <c r="I1019" s="93" t="s">
        <v>420</v>
      </c>
      <c r="J1019" s="36" t="str">
        <f>VLOOKUP(I1019,'Nom Ceges'!A:B,2,FALSE)</f>
        <v>DP.PATOL.I TERP.EXP.</v>
      </c>
      <c r="K1019" s="105">
        <v>45188</v>
      </c>
      <c r="L1019" s="94" t="s">
        <v>137</v>
      </c>
      <c r="M1019" s="94" t="s">
        <v>138</v>
      </c>
    </row>
    <row r="1020" spans="1:13" customFormat="1" ht="14.4" x14ac:dyDescent="0.3">
      <c r="A1020" s="90" t="s">
        <v>164</v>
      </c>
      <c r="B1020" s="90" t="s">
        <v>445</v>
      </c>
      <c r="C1020" s="90" t="s">
        <v>446</v>
      </c>
      <c r="D1020" s="90" t="s">
        <v>447</v>
      </c>
      <c r="E1020" s="90" t="s">
        <v>3577</v>
      </c>
      <c r="F1020" s="91">
        <v>45184</v>
      </c>
      <c r="G1020" s="3">
        <v>27.39</v>
      </c>
      <c r="H1020" s="90" t="s">
        <v>3578</v>
      </c>
      <c r="I1020" s="93" t="s">
        <v>420</v>
      </c>
      <c r="J1020" s="36" t="str">
        <f>VLOOKUP(I1020,'Nom Ceges'!A:B,2,FALSE)</f>
        <v>DP.PATOL.I TERP.EXP.</v>
      </c>
      <c r="K1020" s="105">
        <v>45188</v>
      </c>
      <c r="L1020" s="94" t="s">
        <v>137</v>
      </c>
      <c r="M1020" s="94" t="s">
        <v>138</v>
      </c>
    </row>
    <row r="1021" spans="1:13" customFormat="1" ht="14.4" x14ac:dyDescent="0.3">
      <c r="A1021" s="90" t="s">
        <v>164</v>
      </c>
      <c r="B1021" s="90" t="s">
        <v>232</v>
      </c>
      <c r="C1021" s="90" t="s">
        <v>233</v>
      </c>
      <c r="D1021" s="90"/>
      <c r="E1021" s="90" t="s">
        <v>3585</v>
      </c>
      <c r="F1021" s="91">
        <v>45187</v>
      </c>
      <c r="G1021" s="3">
        <v>1970.31</v>
      </c>
      <c r="H1021" s="90" t="s">
        <v>3586</v>
      </c>
      <c r="I1021" s="93" t="s">
        <v>420</v>
      </c>
      <c r="J1021" s="36" t="str">
        <f>VLOOKUP(I1021,'Nom Ceges'!A:B,2,FALSE)</f>
        <v>DP.PATOL.I TERP.EXP.</v>
      </c>
      <c r="K1021" s="105">
        <v>45188</v>
      </c>
      <c r="L1021" s="94" t="s">
        <v>137</v>
      </c>
      <c r="M1021" s="94" t="s">
        <v>138</v>
      </c>
    </row>
    <row r="1022" spans="1:13" customFormat="1" ht="14.4" x14ac:dyDescent="0.3">
      <c r="A1022" s="90" t="s">
        <v>164</v>
      </c>
      <c r="B1022" s="90" t="s">
        <v>237</v>
      </c>
      <c r="C1022" s="90" t="s">
        <v>238</v>
      </c>
      <c r="D1022" s="90" t="s">
        <v>239</v>
      </c>
      <c r="E1022" s="90" t="s">
        <v>3616</v>
      </c>
      <c r="F1022" s="91">
        <v>45189</v>
      </c>
      <c r="G1022" s="3">
        <v>35.700000000000003</v>
      </c>
      <c r="H1022" s="90" t="s">
        <v>3617</v>
      </c>
      <c r="I1022" s="93" t="s">
        <v>420</v>
      </c>
      <c r="J1022" s="36" t="str">
        <f>VLOOKUP(I1022,'Nom Ceges'!A:B,2,FALSE)</f>
        <v>DP.PATOL.I TERP.EXP.</v>
      </c>
      <c r="K1022" s="105">
        <v>45190</v>
      </c>
      <c r="L1022" s="94" t="s">
        <v>137</v>
      </c>
      <c r="M1022" s="94" t="s">
        <v>138</v>
      </c>
    </row>
    <row r="1023" spans="1:13" customFormat="1" ht="14.4" x14ac:dyDescent="0.3">
      <c r="A1023" s="90" t="s">
        <v>164</v>
      </c>
      <c r="B1023" s="90" t="s">
        <v>561</v>
      </c>
      <c r="C1023" s="90" t="s">
        <v>562</v>
      </c>
      <c r="D1023" s="90" t="s">
        <v>563</v>
      </c>
      <c r="E1023" s="90" t="s">
        <v>3622</v>
      </c>
      <c r="F1023" s="91">
        <v>45190</v>
      </c>
      <c r="G1023" s="3">
        <v>113.3</v>
      </c>
      <c r="H1023" s="90" t="s">
        <v>3623</v>
      </c>
      <c r="I1023" s="93" t="s">
        <v>420</v>
      </c>
      <c r="J1023" s="36" t="str">
        <f>VLOOKUP(I1023,'Nom Ceges'!A:B,2,FALSE)</f>
        <v>DP.PATOL.I TERP.EXP.</v>
      </c>
      <c r="K1023" s="105">
        <v>45190</v>
      </c>
      <c r="L1023" s="94" t="s">
        <v>137</v>
      </c>
      <c r="M1023" s="94" t="s">
        <v>138</v>
      </c>
    </row>
    <row r="1024" spans="1:13" customFormat="1" ht="14.4" x14ac:dyDescent="0.3">
      <c r="A1024" s="90" t="s">
        <v>164</v>
      </c>
      <c r="B1024" s="90" t="s">
        <v>263</v>
      </c>
      <c r="C1024" s="90" t="s">
        <v>264</v>
      </c>
      <c r="D1024" s="90" t="s">
        <v>265</v>
      </c>
      <c r="E1024" s="90" t="s">
        <v>3624</v>
      </c>
      <c r="F1024" s="91">
        <v>45190</v>
      </c>
      <c r="G1024" s="3">
        <v>174.24</v>
      </c>
      <c r="H1024" s="90" t="s">
        <v>3625</v>
      </c>
      <c r="I1024" s="93" t="s">
        <v>420</v>
      </c>
      <c r="J1024" s="36" t="str">
        <f>VLOOKUP(I1024,'Nom Ceges'!A:B,2,FALSE)</f>
        <v>DP.PATOL.I TERP.EXP.</v>
      </c>
      <c r="K1024" s="105">
        <v>45190</v>
      </c>
      <c r="L1024" s="94" t="s">
        <v>137</v>
      </c>
      <c r="M1024" s="94" t="s">
        <v>138</v>
      </c>
    </row>
    <row r="1025" spans="1:13" customFormat="1" ht="14.4" x14ac:dyDescent="0.3">
      <c r="A1025" s="90" t="s">
        <v>164</v>
      </c>
      <c r="B1025" s="90" t="s">
        <v>771</v>
      </c>
      <c r="C1025" s="90" t="s">
        <v>772</v>
      </c>
      <c r="D1025" s="90"/>
      <c r="E1025" s="90" t="s">
        <v>3626</v>
      </c>
      <c r="F1025" s="91">
        <v>45189</v>
      </c>
      <c r="G1025" s="3">
        <v>689.91</v>
      </c>
      <c r="H1025" s="90" t="s">
        <v>3627</v>
      </c>
      <c r="I1025" s="93" t="s">
        <v>420</v>
      </c>
      <c r="J1025" s="36" t="str">
        <f>VLOOKUP(I1025,'Nom Ceges'!A:B,2,FALSE)</f>
        <v>DP.PATOL.I TERP.EXP.</v>
      </c>
      <c r="K1025" s="105">
        <v>45190</v>
      </c>
      <c r="L1025" s="94" t="s">
        <v>137</v>
      </c>
      <c r="M1025" s="94" t="s">
        <v>138</v>
      </c>
    </row>
    <row r="1026" spans="1:13" customFormat="1" ht="14.4" x14ac:dyDescent="0.3">
      <c r="A1026" s="90" t="s">
        <v>164</v>
      </c>
      <c r="B1026" s="90" t="s">
        <v>3413</v>
      </c>
      <c r="C1026" s="90" t="s">
        <v>3414</v>
      </c>
      <c r="D1026" s="90"/>
      <c r="E1026" s="90" t="s">
        <v>3628</v>
      </c>
      <c r="F1026" s="91">
        <v>45183</v>
      </c>
      <c r="G1026" s="3">
        <v>2988.42</v>
      </c>
      <c r="H1026" s="90"/>
      <c r="I1026" s="93" t="s">
        <v>420</v>
      </c>
      <c r="J1026" s="36" t="str">
        <f>VLOOKUP(I1026,'Nom Ceges'!A:B,2,FALSE)</f>
        <v>DP.PATOL.I TERP.EXP.</v>
      </c>
      <c r="K1026" s="105">
        <v>45191</v>
      </c>
      <c r="L1026" s="94" t="s">
        <v>137</v>
      </c>
      <c r="M1026" s="94" t="s">
        <v>138</v>
      </c>
    </row>
    <row r="1027" spans="1:13" customFormat="1" ht="14.4" x14ac:dyDescent="0.3">
      <c r="A1027" s="90" t="s">
        <v>164</v>
      </c>
      <c r="B1027" s="90" t="s">
        <v>449</v>
      </c>
      <c r="C1027" s="90" t="s">
        <v>450</v>
      </c>
      <c r="D1027" s="90" t="s">
        <v>451</v>
      </c>
      <c r="E1027" s="90" t="s">
        <v>3643</v>
      </c>
      <c r="F1027" s="91">
        <v>45194</v>
      </c>
      <c r="G1027" s="3">
        <v>60.28</v>
      </c>
      <c r="H1027" s="90" t="s">
        <v>3644</v>
      </c>
      <c r="I1027" s="93" t="s">
        <v>420</v>
      </c>
      <c r="J1027" s="36" t="str">
        <f>VLOOKUP(I1027,'Nom Ceges'!A:B,2,FALSE)</f>
        <v>DP.PATOL.I TERP.EXP.</v>
      </c>
      <c r="K1027" s="105">
        <v>45194</v>
      </c>
      <c r="L1027" s="94" t="s">
        <v>137</v>
      </c>
      <c r="M1027" s="94" t="s">
        <v>138</v>
      </c>
    </row>
    <row r="1028" spans="1:13" customFormat="1" ht="14.4" x14ac:dyDescent="0.3">
      <c r="A1028" s="90" t="s">
        <v>164</v>
      </c>
      <c r="B1028" s="90" t="s">
        <v>561</v>
      </c>
      <c r="C1028" s="90" t="s">
        <v>562</v>
      </c>
      <c r="D1028" s="90" t="s">
        <v>563</v>
      </c>
      <c r="E1028" s="90" t="s">
        <v>3657</v>
      </c>
      <c r="F1028" s="91">
        <v>45195</v>
      </c>
      <c r="G1028" s="3">
        <v>113.3</v>
      </c>
      <c r="H1028" s="90" t="s">
        <v>3658</v>
      </c>
      <c r="I1028" s="93" t="s">
        <v>420</v>
      </c>
      <c r="J1028" s="36" t="str">
        <f>VLOOKUP(I1028,'Nom Ceges'!A:B,2,FALSE)</f>
        <v>DP.PATOL.I TERP.EXP.</v>
      </c>
      <c r="K1028" s="105">
        <v>45195</v>
      </c>
      <c r="L1028" s="94" t="s">
        <v>137</v>
      </c>
      <c r="M1028" s="94" t="s">
        <v>138</v>
      </c>
    </row>
    <row r="1029" spans="1:13" customFormat="1" ht="14.4" x14ac:dyDescent="0.3">
      <c r="A1029" s="90" t="s">
        <v>164</v>
      </c>
      <c r="B1029" s="90" t="s">
        <v>232</v>
      </c>
      <c r="C1029" s="90" t="s">
        <v>233</v>
      </c>
      <c r="D1029" s="90"/>
      <c r="E1029" s="90" t="s">
        <v>3659</v>
      </c>
      <c r="F1029" s="91">
        <v>45194</v>
      </c>
      <c r="G1029" s="3">
        <v>1849.47</v>
      </c>
      <c r="H1029" s="90" t="s">
        <v>3660</v>
      </c>
      <c r="I1029" s="93" t="s">
        <v>420</v>
      </c>
      <c r="J1029" s="36" t="str">
        <f>VLOOKUP(I1029,'Nom Ceges'!A:B,2,FALSE)</f>
        <v>DP.PATOL.I TERP.EXP.</v>
      </c>
      <c r="K1029" s="105">
        <v>45195</v>
      </c>
      <c r="L1029" s="94" t="s">
        <v>137</v>
      </c>
      <c r="M1029" s="94" t="s">
        <v>138</v>
      </c>
    </row>
    <row r="1030" spans="1:13" customFormat="1" ht="14.4" x14ac:dyDescent="0.3">
      <c r="A1030" s="90" t="s">
        <v>164</v>
      </c>
      <c r="B1030" s="90" t="s">
        <v>366</v>
      </c>
      <c r="C1030" s="90" t="s">
        <v>367</v>
      </c>
      <c r="D1030" s="90" t="s">
        <v>368</v>
      </c>
      <c r="E1030" s="90" t="s">
        <v>3673</v>
      </c>
      <c r="F1030" s="91">
        <v>45196</v>
      </c>
      <c r="G1030" s="3">
        <v>776.75</v>
      </c>
      <c r="H1030" s="90" t="s">
        <v>3674</v>
      </c>
      <c r="I1030" s="93" t="s">
        <v>420</v>
      </c>
      <c r="J1030" s="36" t="str">
        <f>VLOOKUP(I1030,'Nom Ceges'!A:B,2,FALSE)</f>
        <v>DP.PATOL.I TERP.EXP.</v>
      </c>
      <c r="K1030" s="105">
        <v>45196</v>
      </c>
      <c r="L1030" s="94" t="s">
        <v>137</v>
      </c>
      <c r="M1030" s="94" t="s">
        <v>138</v>
      </c>
    </row>
    <row r="1031" spans="1:13" customFormat="1" ht="14.4" x14ac:dyDescent="0.3">
      <c r="A1031" s="90" t="s">
        <v>164</v>
      </c>
      <c r="B1031" s="90" t="s">
        <v>570</v>
      </c>
      <c r="C1031" s="90" t="s">
        <v>571</v>
      </c>
      <c r="D1031" s="90" t="s">
        <v>572</v>
      </c>
      <c r="E1031" s="90" t="s">
        <v>3681</v>
      </c>
      <c r="F1031" s="91">
        <v>45195</v>
      </c>
      <c r="G1031" s="3">
        <v>212.96</v>
      </c>
      <c r="H1031" s="90" t="s">
        <v>3682</v>
      </c>
      <c r="I1031" s="93" t="s">
        <v>420</v>
      </c>
      <c r="J1031" s="36" t="str">
        <f>VLOOKUP(I1031,'Nom Ceges'!A:B,2,FALSE)</f>
        <v>DP.PATOL.I TERP.EXP.</v>
      </c>
      <c r="K1031" s="105">
        <v>45196</v>
      </c>
      <c r="L1031" s="94" t="s">
        <v>137</v>
      </c>
      <c r="M1031" s="94" t="s">
        <v>138</v>
      </c>
    </row>
    <row r="1032" spans="1:13" customFormat="1" ht="14.4" x14ac:dyDescent="0.3">
      <c r="A1032" s="90" t="s">
        <v>164</v>
      </c>
      <c r="B1032" s="90" t="s">
        <v>366</v>
      </c>
      <c r="C1032" s="90" t="s">
        <v>367</v>
      </c>
      <c r="D1032" s="90" t="s">
        <v>368</v>
      </c>
      <c r="E1032" s="90" t="s">
        <v>3686</v>
      </c>
      <c r="F1032" s="91">
        <v>45197</v>
      </c>
      <c r="G1032" s="3">
        <v>539.12</v>
      </c>
      <c r="H1032" s="90" t="s">
        <v>3687</v>
      </c>
      <c r="I1032" s="93" t="s">
        <v>420</v>
      </c>
      <c r="J1032" s="36" t="str">
        <f>VLOOKUP(I1032,'Nom Ceges'!A:B,2,FALSE)</f>
        <v>DP.PATOL.I TERP.EXP.</v>
      </c>
      <c r="K1032" s="105">
        <v>45197</v>
      </c>
      <c r="L1032" s="94" t="s">
        <v>137</v>
      </c>
      <c r="M1032" s="94" t="s">
        <v>138</v>
      </c>
    </row>
    <row r="1033" spans="1:13" customFormat="1" ht="14.4" x14ac:dyDescent="0.3">
      <c r="A1033" s="90" t="s">
        <v>164</v>
      </c>
      <c r="B1033" s="90" t="s">
        <v>488</v>
      </c>
      <c r="C1033" s="90" t="s">
        <v>489</v>
      </c>
      <c r="D1033" s="90" t="s">
        <v>490</v>
      </c>
      <c r="E1033" s="90" t="s">
        <v>3703</v>
      </c>
      <c r="F1033" s="91">
        <v>45198</v>
      </c>
      <c r="G1033" s="3">
        <v>56.92</v>
      </c>
      <c r="H1033" s="90" t="s">
        <v>3558</v>
      </c>
      <c r="I1033" s="93" t="s">
        <v>420</v>
      </c>
      <c r="J1033" s="36" t="str">
        <f>VLOOKUP(I1033,'Nom Ceges'!A:B,2,FALSE)</f>
        <v>DP.PATOL.I TERP.EXP.</v>
      </c>
      <c r="K1033" s="105">
        <v>45198</v>
      </c>
      <c r="L1033" s="94" t="s">
        <v>137</v>
      </c>
      <c r="M1033" s="94" t="s">
        <v>138</v>
      </c>
    </row>
    <row r="1034" spans="1:13" customFormat="1" ht="14.4" x14ac:dyDescent="0.3">
      <c r="A1034" s="90" t="s">
        <v>164</v>
      </c>
      <c r="B1034" s="90" t="s">
        <v>140</v>
      </c>
      <c r="C1034" s="90" t="s">
        <v>141</v>
      </c>
      <c r="D1034" s="90" t="s">
        <v>142</v>
      </c>
      <c r="E1034" s="90" t="s">
        <v>3706</v>
      </c>
      <c r="F1034" s="91">
        <v>45197</v>
      </c>
      <c r="G1034" s="3">
        <v>85.98</v>
      </c>
      <c r="H1034" s="90"/>
      <c r="I1034" s="93" t="s">
        <v>420</v>
      </c>
      <c r="J1034" s="36" t="str">
        <f>VLOOKUP(I1034,'Nom Ceges'!A:B,2,FALSE)</f>
        <v>DP.PATOL.I TERP.EXP.</v>
      </c>
      <c r="K1034" s="105">
        <v>45198</v>
      </c>
      <c r="L1034" s="94" t="s">
        <v>137</v>
      </c>
      <c r="M1034" s="94" t="s">
        <v>138</v>
      </c>
    </row>
    <row r="1035" spans="1:13" customFormat="1" ht="14.4" x14ac:dyDescent="0.3">
      <c r="A1035" s="90" t="s">
        <v>164</v>
      </c>
      <c r="B1035" s="90" t="s">
        <v>140</v>
      </c>
      <c r="C1035" s="90" t="s">
        <v>141</v>
      </c>
      <c r="D1035" s="90" t="s">
        <v>142</v>
      </c>
      <c r="E1035" s="90" t="s">
        <v>3707</v>
      </c>
      <c r="F1035" s="91">
        <v>45197</v>
      </c>
      <c r="G1035" s="3">
        <v>85.98</v>
      </c>
      <c r="H1035" s="90"/>
      <c r="I1035" s="93" t="s">
        <v>420</v>
      </c>
      <c r="J1035" s="36" t="str">
        <f>VLOOKUP(I1035,'Nom Ceges'!A:B,2,FALSE)</f>
        <v>DP.PATOL.I TERP.EXP.</v>
      </c>
      <c r="K1035" s="105">
        <v>45198</v>
      </c>
      <c r="L1035" s="94" t="s">
        <v>137</v>
      </c>
      <c r="M1035" s="94" t="s">
        <v>138</v>
      </c>
    </row>
    <row r="1036" spans="1:13" customFormat="1" ht="14.4" x14ac:dyDescent="0.3">
      <c r="A1036" s="90" t="s">
        <v>164</v>
      </c>
      <c r="B1036" s="90" t="s">
        <v>383</v>
      </c>
      <c r="C1036" s="90" t="s">
        <v>384</v>
      </c>
      <c r="D1036" s="90"/>
      <c r="E1036" s="90" t="s">
        <v>3708</v>
      </c>
      <c r="F1036" s="91">
        <v>45191</v>
      </c>
      <c r="G1036" s="3">
        <v>145.54</v>
      </c>
      <c r="H1036" s="90" t="s">
        <v>3709</v>
      </c>
      <c r="I1036" s="93" t="s">
        <v>420</v>
      </c>
      <c r="J1036" s="36" t="str">
        <f>VLOOKUP(I1036,'Nom Ceges'!A:B,2,FALSE)</f>
        <v>DP.PATOL.I TERP.EXP.</v>
      </c>
      <c r="K1036" s="105">
        <v>45198</v>
      </c>
      <c r="L1036" s="94" t="s">
        <v>137</v>
      </c>
      <c r="M1036" s="94" t="s">
        <v>138</v>
      </c>
    </row>
    <row r="1037" spans="1:13" customFormat="1" ht="14.4" x14ac:dyDescent="0.3">
      <c r="A1037" s="90" t="s">
        <v>164</v>
      </c>
      <c r="B1037" s="90" t="s">
        <v>263</v>
      </c>
      <c r="C1037" s="90" t="s">
        <v>264</v>
      </c>
      <c r="D1037" s="90" t="s">
        <v>265</v>
      </c>
      <c r="E1037" s="90" t="s">
        <v>3715</v>
      </c>
      <c r="F1037" s="91">
        <v>45199</v>
      </c>
      <c r="G1037" s="3">
        <v>78.75</v>
      </c>
      <c r="H1037" s="90" t="s">
        <v>3716</v>
      </c>
      <c r="I1037" s="93" t="s">
        <v>420</v>
      </c>
      <c r="J1037" s="36" t="str">
        <f>VLOOKUP(I1037,'Nom Ceges'!A:B,2,FALSE)</f>
        <v>DP.PATOL.I TERP.EXP.</v>
      </c>
      <c r="K1037" s="105">
        <v>45199</v>
      </c>
      <c r="L1037" s="94" t="s">
        <v>137</v>
      </c>
      <c r="M1037" s="94" t="s">
        <v>138</v>
      </c>
    </row>
    <row r="1038" spans="1:13" customFormat="1" ht="14.4" x14ac:dyDescent="0.3">
      <c r="A1038" s="90" t="s">
        <v>164</v>
      </c>
      <c r="B1038" s="90" t="s">
        <v>140</v>
      </c>
      <c r="C1038" s="90" t="s">
        <v>141</v>
      </c>
      <c r="D1038" s="90" t="s">
        <v>142</v>
      </c>
      <c r="E1038" s="90" t="s">
        <v>3717</v>
      </c>
      <c r="F1038" s="91">
        <v>45198</v>
      </c>
      <c r="G1038" s="3">
        <v>141.97999999999999</v>
      </c>
      <c r="H1038" s="90"/>
      <c r="I1038" s="93" t="s">
        <v>420</v>
      </c>
      <c r="J1038" s="36" t="str">
        <f>VLOOKUP(I1038,'Nom Ceges'!A:B,2,FALSE)</f>
        <v>DP.PATOL.I TERP.EXP.</v>
      </c>
      <c r="K1038" s="105">
        <v>45199</v>
      </c>
      <c r="L1038" s="94" t="s">
        <v>137</v>
      </c>
      <c r="M1038" s="94" t="s">
        <v>138</v>
      </c>
    </row>
    <row r="1039" spans="1:13" customFormat="1" ht="14.4" x14ac:dyDescent="0.3">
      <c r="A1039" s="90" t="s">
        <v>164</v>
      </c>
      <c r="B1039" s="90" t="s">
        <v>140</v>
      </c>
      <c r="C1039" s="90" t="s">
        <v>141</v>
      </c>
      <c r="D1039" s="90" t="s">
        <v>142</v>
      </c>
      <c r="E1039" s="90" t="s">
        <v>3718</v>
      </c>
      <c r="F1039" s="91">
        <v>45198</v>
      </c>
      <c r="G1039" s="3">
        <v>141.97999999999999</v>
      </c>
      <c r="H1039" s="90"/>
      <c r="I1039" s="93" t="s">
        <v>420</v>
      </c>
      <c r="J1039" s="36" t="str">
        <f>VLOOKUP(I1039,'Nom Ceges'!A:B,2,FALSE)</f>
        <v>DP.PATOL.I TERP.EXP.</v>
      </c>
      <c r="K1039" s="105">
        <v>45199</v>
      </c>
      <c r="L1039" s="94" t="s">
        <v>137</v>
      </c>
      <c r="M1039" s="94" t="s">
        <v>138</v>
      </c>
    </row>
    <row r="1040" spans="1:13" customFormat="1" ht="14.4" x14ac:dyDescent="0.3">
      <c r="A1040" s="90"/>
      <c r="B1040" s="90"/>
      <c r="C1040" s="90"/>
      <c r="D1040" s="90"/>
      <c r="E1040" s="90"/>
      <c r="F1040" s="91"/>
      <c r="G1040" s="3"/>
      <c r="H1040" s="90"/>
      <c r="I1040" s="93"/>
      <c r="J1040" s="36"/>
      <c r="K1040" s="105"/>
      <c r="L1040" s="94"/>
      <c r="M1040" s="94"/>
    </row>
    <row r="1041" spans="1:13" customFormat="1" ht="14.4" x14ac:dyDescent="0.3">
      <c r="A1041" s="37" t="s">
        <v>873</v>
      </c>
      <c r="B1041" s="90"/>
      <c r="C1041" s="90"/>
      <c r="D1041" s="90"/>
      <c r="E1041" s="90"/>
      <c r="F1041" s="91"/>
      <c r="G1041" s="3"/>
      <c r="H1041" s="90"/>
      <c r="I1041" s="93"/>
      <c r="J1041" s="36"/>
      <c r="K1041" s="105"/>
      <c r="L1041" s="94"/>
      <c r="M1041" s="94"/>
    </row>
    <row r="1042" spans="1:13" customFormat="1" ht="14.4" x14ac:dyDescent="0.3">
      <c r="A1042" s="90"/>
      <c r="B1042" s="90"/>
      <c r="C1042" s="90"/>
      <c r="D1042" s="90"/>
      <c r="E1042" s="90"/>
      <c r="F1042" s="91"/>
      <c r="G1042" s="3"/>
      <c r="H1042" s="90"/>
      <c r="I1042" s="93"/>
      <c r="J1042" s="36"/>
      <c r="K1042" s="105"/>
      <c r="L1042" s="94"/>
      <c r="M1042" s="94"/>
    </row>
    <row r="1043" spans="1:13" customFormat="1" ht="14.4" x14ac:dyDescent="0.3">
      <c r="A1043" s="90" t="s">
        <v>164</v>
      </c>
      <c r="B1043" s="90" t="s">
        <v>3727</v>
      </c>
      <c r="C1043" s="90" t="s">
        <v>3728</v>
      </c>
      <c r="D1043" s="90"/>
      <c r="E1043" s="90" t="s">
        <v>3729</v>
      </c>
      <c r="F1043" s="91">
        <v>45079</v>
      </c>
      <c r="G1043" s="3">
        <v>400</v>
      </c>
      <c r="H1043" s="90"/>
      <c r="I1043" s="93">
        <v>26230000285000</v>
      </c>
      <c r="J1043" s="36" t="str">
        <f>VLOOKUP(I1043,'Nom Ceges'!A:B,2,FALSE)</f>
        <v>ADM. PSICOLOGIA</v>
      </c>
      <c r="K1043" s="105">
        <v>45103</v>
      </c>
      <c r="L1043" s="94" t="s">
        <v>137</v>
      </c>
      <c r="M1043" s="94" t="s">
        <v>138</v>
      </c>
    </row>
    <row r="1044" spans="1:13" customFormat="1" ht="14.4" x14ac:dyDescent="0.3">
      <c r="A1044" s="90" t="s">
        <v>164</v>
      </c>
      <c r="B1044" s="90" t="s">
        <v>243</v>
      </c>
      <c r="C1044" s="90" t="s">
        <v>244</v>
      </c>
      <c r="D1044" s="90" t="s">
        <v>245</v>
      </c>
      <c r="E1044" s="90" t="s">
        <v>3807</v>
      </c>
      <c r="F1044" s="91">
        <v>45107</v>
      </c>
      <c r="G1044" s="3">
        <v>2.71</v>
      </c>
      <c r="H1044" s="90"/>
      <c r="I1044" s="93">
        <v>26230000289000</v>
      </c>
      <c r="J1044" s="36" t="str">
        <f>VLOOKUP(I1044,'Nom Ceges'!A:B,2,FALSE)</f>
        <v>CAMPUS DE MUNDET</v>
      </c>
      <c r="K1044" s="105">
        <v>45113</v>
      </c>
      <c r="L1044" s="94" t="s">
        <v>137</v>
      </c>
      <c r="M1044" s="94" t="s">
        <v>138</v>
      </c>
    </row>
    <row r="1045" spans="1:13" customFormat="1" ht="14.4" x14ac:dyDescent="0.3">
      <c r="A1045" s="90" t="s">
        <v>164</v>
      </c>
      <c r="B1045" s="90" t="s">
        <v>283</v>
      </c>
      <c r="C1045" s="90" t="s">
        <v>284</v>
      </c>
      <c r="D1045" s="90" t="s">
        <v>285</v>
      </c>
      <c r="E1045" s="90" t="s">
        <v>3741</v>
      </c>
      <c r="F1045" s="91">
        <v>45033</v>
      </c>
      <c r="G1045" s="3">
        <v>63.05</v>
      </c>
      <c r="H1045" s="90"/>
      <c r="I1045" s="93" t="s">
        <v>495</v>
      </c>
      <c r="J1045" s="36" t="str">
        <f>VLOOKUP(I1045,'Nom Ceges'!A:B,2,FALSE)</f>
        <v>F.PSICOLOGIA</v>
      </c>
      <c r="K1045" s="105">
        <v>45033</v>
      </c>
      <c r="L1045" s="94" t="s">
        <v>137</v>
      </c>
      <c r="M1045" s="94" t="s">
        <v>138</v>
      </c>
    </row>
    <row r="1046" spans="1:13" customFormat="1" ht="14.4" x14ac:dyDescent="0.3">
      <c r="A1046" s="90" t="s">
        <v>164</v>
      </c>
      <c r="B1046" s="90" t="s">
        <v>140</v>
      </c>
      <c r="C1046" s="90" t="s">
        <v>141</v>
      </c>
      <c r="D1046" s="90" t="s">
        <v>142</v>
      </c>
      <c r="E1046" s="90" t="s">
        <v>2997</v>
      </c>
      <c r="F1046" s="91">
        <v>45098</v>
      </c>
      <c r="G1046" s="3">
        <v>244.01</v>
      </c>
      <c r="H1046" s="90"/>
      <c r="I1046" s="93" t="s">
        <v>2459</v>
      </c>
      <c r="J1046" s="36" t="str">
        <f>VLOOKUP(I1046,'Nom Ceges'!A:B,2,FALSE)</f>
        <v>DEP. PSICOL.CLININCA</v>
      </c>
      <c r="K1046" s="105">
        <v>45099</v>
      </c>
      <c r="L1046" s="94" t="s">
        <v>137</v>
      </c>
      <c r="M1046" s="94" t="s">
        <v>138</v>
      </c>
    </row>
    <row r="1047" spans="1:13" customFormat="1" ht="14.4" x14ac:dyDescent="0.3">
      <c r="A1047" s="90" t="s">
        <v>164</v>
      </c>
      <c r="B1047" s="90" t="s">
        <v>140</v>
      </c>
      <c r="C1047" s="90" t="s">
        <v>141</v>
      </c>
      <c r="D1047" s="90" t="s">
        <v>142</v>
      </c>
      <c r="E1047" s="90" t="s">
        <v>2998</v>
      </c>
      <c r="F1047" s="91">
        <v>45098</v>
      </c>
      <c r="G1047" s="3">
        <v>345.21</v>
      </c>
      <c r="H1047" s="90"/>
      <c r="I1047" s="93" t="s">
        <v>2459</v>
      </c>
      <c r="J1047" s="36" t="str">
        <f>VLOOKUP(I1047,'Nom Ceges'!A:B,2,FALSE)</f>
        <v>DEP. PSICOL.CLININCA</v>
      </c>
      <c r="K1047" s="105">
        <v>45099</v>
      </c>
      <c r="L1047" s="94" t="s">
        <v>137</v>
      </c>
      <c r="M1047" s="94" t="s">
        <v>138</v>
      </c>
    </row>
    <row r="1048" spans="1:13" customFormat="1" ht="14.4" x14ac:dyDescent="0.3">
      <c r="A1048" s="90" t="s">
        <v>154</v>
      </c>
      <c r="B1048" s="90" t="s">
        <v>2887</v>
      </c>
      <c r="C1048" s="90" t="s">
        <v>2888</v>
      </c>
      <c r="D1048" s="90" t="s">
        <v>2889</v>
      </c>
      <c r="E1048" s="90" t="s">
        <v>3078</v>
      </c>
      <c r="F1048" s="91">
        <v>44011</v>
      </c>
      <c r="G1048" s="3">
        <v>110</v>
      </c>
      <c r="H1048" s="90" t="s">
        <v>3079</v>
      </c>
      <c r="I1048" s="93" t="s">
        <v>2462</v>
      </c>
      <c r="J1048" s="36" t="str">
        <f>VLOOKUP(I1048,'Nom Ceges'!A:B,2,FALSE)</f>
        <v>DEP. PSICOL. SOCIAL</v>
      </c>
      <c r="K1048" s="105">
        <v>45110</v>
      </c>
      <c r="L1048" s="94" t="s">
        <v>137</v>
      </c>
      <c r="M1048" s="94" t="s">
        <v>138</v>
      </c>
    </row>
    <row r="1049" spans="1:13" customFormat="1" ht="14.4" x14ac:dyDescent="0.3">
      <c r="A1049" s="90" t="s">
        <v>164</v>
      </c>
      <c r="B1049" s="90" t="s">
        <v>3538</v>
      </c>
      <c r="C1049" s="90" t="s">
        <v>3539</v>
      </c>
      <c r="D1049" s="90" t="s">
        <v>3540</v>
      </c>
      <c r="E1049" s="90" t="s">
        <v>3842</v>
      </c>
      <c r="F1049" s="91">
        <v>45196</v>
      </c>
      <c r="G1049" s="3">
        <v>1155.3900000000001</v>
      </c>
      <c r="H1049" s="90" t="s">
        <v>3843</v>
      </c>
      <c r="I1049" s="93" t="s">
        <v>2464</v>
      </c>
      <c r="J1049" s="36" t="str">
        <f>VLOOKUP(I1049,'Nom Ceges'!A:B,2,FALSE)</f>
        <v>DEP. PSICOL. SOCIAL</v>
      </c>
      <c r="K1049" s="105">
        <v>45196</v>
      </c>
      <c r="L1049" s="94" t="s">
        <v>137</v>
      </c>
      <c r="M1049" s="94" t="s">
        <v>138</v>
      </c>
    </row>
    <row r="1050" spans="1:13" customFormat="1" ht="14.4" x14ac:dyDescent="0.3">
      <c r="A1050" s="90"/>
      <c r="B1050" s="90"/>
      <c r="C1050" s="90"/>
      <c r="D1050" s="90"/>
      <c r="E1050" s="90"/>
      <c r="F1050" s="91"/>
      <c r="G1050" s="3"/>
      <c r="H1050" s="90"/>
      <c r="I1050" s="93"/>
      <c r="J1050" s="36"/>
      <c r="K1050" s="105"/>
      <c r="L1050" s="94"/>
      <c r="M1050" s="94"/>
    </row>
    <row r="1051" spans="1:13" customFormat="1" ht="14.4" x14ac:dyDescent="0.3">
      <c r="A1051" s="37" t="s">
        <v>850</v>
      </c>
      <c r="B1051" s="90"/>
      <c r="C1051" s="90"/>
      <c r="D1051" s="90"/>
      <c r="E1051" s="90"/>
      <c r="F1051" s="91"/>
      <c r="G1051" s="3"/>
      <c r="H1051" s="90"/>
      <c r="I1051" s="93"/>
      <c r="J1051" s="36"/>
      <c r="K1051" s="105"/>
      <c r="L1051" s="94"/>
      <c r="M1051" s="94"/>
    </row>
    <row r="1052" spans="1:13" customFormat="1" ht="14.4" x14ac:dyDescent="0.3">
      <c r="A1052" s="90"/>
      <c r="B1052" s="90"/>
      <c r="C1052" s="90"/>
      <c r="D1052" s="90"/>
      <c r="E1052" s="90"/>
      <c r="F1052" s="91"/>
      <c r="G1052" s="3"/>
      <c r="H1052" s="90"/>
      <c r="I1052" s="93"/>
      <c r="J1052" s="36"/>
      <c r="K1052" s="105"/>
      <c r="L1052" s="94"/>
      <c r="M1052" s="94"/>
    </row>
    <row r="1053" spans="1:13" customFormat="1" ht="14.4" x14ac:dyDescent="0.3">
      <c r="A1053" s="90" t="s">
        <v>132</v>
      </c>
      <c r="B1053" s="90" t="s">
        <v>644</v>
      </c>
      <c r="C1053" s="90" t="s">
        <v>645</v>
      </c>
      <c r="D1053" s="90" t="s">
        <v>646</v>
      </c>
      <c r="E1053" s="90" t="s">
        <v>647</v>
      </c>
      <c r="F1053" s="91">
        <v>44469</v>
      </c>
      <c r="G1053" s="3">
        <v>1036.56</v>
      </c>
      <c r="H1053" s="90" t="s">
        <v>648</v>
      </c>
      <c r="I1053" s="93">
        <v>26330000297000</v>
      </c>
      <c r="J1053" s="36" t="str">
        <f>VLOOKUP(I1053,'Nom Ceges'!A:B,2,FALSE)</f>
        <v>ADM. PEDAG/FOR.PROFE</v>
      </c>
      <c r="K1053" s="105">
        <v>44999</v>
      </c>
      <c r="L1053" s="94" t="s">
        <v>137</v>
      </c>
      <c r="M1053" s="94" t="s">
        <v>138</v>
      </c>
    </row>
    <row r="1054" spans="1:13" customFormat="1" ht="14.4" x14ac:dyDescent="0.3">
      <c r="A1054" s="90" t="s">
        <v>132</v>
      </c>
      <c r="B1054" s="90" t="s">
        <v>644</v>
      </c>
      <c r="C1054" s="90" t="s">
        <v>645</v>
      </c>
      <c r="D1054" s="90" t="s">
        <v>646</v>
      </c>
      <c r="E1054" s="90" t="s">
        <v>650</v>
      </c>
      <c r="F1054" s="91">
        <v>44530</v>
      </c>
      <c r="G1054" s="3">
        <v>1183.0899999999999</v>
      </c>
      <c r="H1054" s="90" t="s">
        <v>648</v>
      </c>
      <c r="I1054" s="93">
        <v>26330000297000</v>
      </c>
      <c r="J1054" s="36" t="str">
        <f>VLOOKUP(I1054,'Nom Ceges'!A:B,2,FALSE)</f>
        <v>ADM. PEDAG/FOR.PROFE</v>
      </c>
      <c r="K1054" s="105">
        <v>44999</v>
      </c>
      <c r="L1054" s="94" t="s">
        <v>137</v>
      </c>
      <c r="M1054" s="94" t="s">
        <v>138</v>
      </c>
    </row>
    <row r="1055" spans="1:13" customFormat="1" ht="14.4" x14ac:dyDescent="0.3">
      <c r="A1055" s="90" t="s">
        <v>132</v>
      </c>
      <c r="B1055" s="90" t="s">
        <v>644</v>
      </c>
      <c r="C1055" s="90" t="s">
        <v>645</v>
      </c>
      <c r="D1055" s="90" t="s">
        <v>646</v>
      </c>
      <c r="E1055" s="90" t="s">
        <v>651</v>
      </c>
      <c r="F1055" s="91">
        <v>44344</v>
      </c>
      <c r="G1055" s="3">
        <v>1183.0899999999999</v>
      </c>
      <c r="H1055" s="90" t="s">
        <v>652</v>
      </c>
      <c r="I1055" s="93">
        <v>26330000297000</v>
      </c>
      <c r="J1055" s="36" t="str">
        <f>VLOOKUP(I1055,'Nom Ceges'!A:B,2,FALSE)</f>
        <v>ADM. PEDAG/FOR.PROFE</v>
      </c>
      <c r="K1055" s="105">
        <v>44999</v>
      </c>
      <c r="L1055" s="94" t="s">
        <v>137</v>
      </c>
      <c r="M1055" s="94" t="s">
        <v>138</v>
      </c>
    </row>
    <row r="1056" spans="1:13" customFormat="1" ht="14.4" x14ac:dyDescent="0.3">
      <c r="A1056" s="90" t="s">
        <v>164</v>
      </c>
      <c r="B1056" s="90" t="s">
        <v>140</v>
      </c>
      <c r="C1056" s="90" t="s">
        <v>141</v>
      </c>
      <c r="D1056" s="90" t="s">
        <v>142</v>
      </c>
      <c r="E1056" s="90" t="s">
        <v>3748</v>
      </c>
      <c r="F1056" s="91">
        <v>45099</v>
      </c>
      <c r="G1056" s="3">
        <v>-31.5</v>
      </c>
      <c r="H1056" s="90"/>
      <c r="I1056" s="93" t="s">
        <v>604</v>
      </c>
      <c r="J1056" s="36" t="str">
        <f>VLOOKUP(I1056,'Nom Ceges'!A:B,2,FALSE)</f>
        <v>DEPT.DIDÀCTIQUES APL</v>
      </c>
      <c r="K1056" s="105">
        <v>45100</v>
      </c>
      <c r="L1056" s="94" t="s">
        <v>137</v>
      </c>
      <c r="M1056" s="94" t="s">
        <v>204</v>
      </c>
    </row>
    <row r="1057" spans="1:13" customFormat="1" ht="14.4" x14ac:dyDescent="0.3">
      <c r="A1057" s="90"/>
      <c r="B1057" s="90"/>
      <c r="C1057" s="90"/>
      <c r="D1057" s="90"/>
      <c r="E1057" s="90"/>
      <c r="F1057" s="91"/>
      <c r="G1057" s="3"/>
      <c r="H1057" s="90"/>
      <c r="I1057" s="93"/>
      <c r="J1057" s="36"/>
      <c r="K1057" s="105"/>
      <c r="L1057" s="94"/>
      <c r="M1057" s="94"/>
    </row>
    <row r="1058" spans="1:13" customFormat="1" ht="14.4" x14ac:dyDescent="0.3">
      <c r="A1058" s="37" t="s">
        <v>849</v>
      </c>
      <c r="B1058" s="90"/>
      <c r="C1058" s="90"/>
      <c r="D1058" s="90"/>
      <c r="E1058" s="90"/>
      <c r="F1058" s="91"/>
      <c r="G1058" s="3"/>
      <c r="H1058" s="90"/>
      <c r="I1058" s="93"/>
      <c r="J1058" s="36"/>
      <c r="K1058" s="105"/>
      <c r="L1058" s="94"/>
      <c r="M1058" s="94"/>
    </row>
    <row r="1059" spans="1:13" customFormat="1" ht="14.4" x14ac:dyDescent="0.3">
      <c r="A1059" s="90"/>
      <c r="B1059" s="90"/>
      <c r="C1059" s="90"/>
      <c r="D1059" s="90"/>
      <c r="E1059" s="90"/>
      <c r="F1059" s="91"/>
      <c r="G1059" s="3"/>
      <c r="H1059" s="90"/>
      <c r="I1059" s="93"/>
      <c r="J1059" s="36"/>
      <c r="K1059" s="105"/>
      <c r="L1059" s="94"/>
      <c r="M1059" s="94"/>
    </row>
    <row r="1060" spans="1:13" customFormat="1" ht="14.4" x14ac:dyDescent="0.3">
      <c r="A1060" s="90" t="s">
        <v>164</v>
      </c>
      <c r="B1060" s="90" t="s">
        <v>402</v>
      </c>
      <c r="C1060" s="90" t="s">
        <v>403</v>
      </c>
      <c r="D1060" s="90" t="s">
        <v>404</v>
      </c>
      <c r="E1060" s="90" t="s">
        <v>3520</v>
      </c>
      <c r="F1060" s="91">
        <v>45181</v>
      </c>
      <c r="G1060" s="3">
        <v>154.13999999999999</v>
      </c>
      <c r="H1060" s="90"/>
      <c r="I1060" s="93">
        <v>26530000136000</v>
      </c>
      <c r="J1060" s="36" t="str">
        <f>VLOOKUP(I1060,'Nom Ceges'!A:B,2,FALSE)</f>
        <v>OR ECONOMIA EMPRESA</v>
      </c>
      <c r="K1060" s="105">
        <v>45182</v>
      </c>
      <c r="L1060" s="94" t="s">
        <v>137</v>
      </c>
      <c r="M1060" s="94" t="s">
        <v>138</v>
      </c>
    </row>
    <row r="1061" spans="1:13" customFormat="1" ht="14.4" x14ac:dyDescent="0.3">
      <c r="A1061" s="90" t="s">
        <v>164</v>
      </c>
      <c r="B1061" s="90" t="s">
        <v>140</v>
      </c>
      <c r="C1061" s="90" t="s">
        <v>141</v>
      </c>
      <c r="D1061" s="90" t="s">
        <v>142</v>
      </c>
      <c r="E1061" s="90" t="s">
        <v>3568</v>
      </c>
      <c r="F1061" s="91">
        <v>45183</v>
      </c>
      <c r="G1061" s="3">
        <v>-458.2</v>
      </c>
      <c r="H1061" s="90"/>
      <c r="I1061" s="93">
        <v>26530000136000</v>
      </c>
      <c r="J1061" s="36" t="str">
        <f>VLOOKUP(I1061,'Nom Ceges'!A:B,2,FALSE)</f>
        <v>OR ECONOMIA EMPRESA</v>
      </c>
      <c r="K1061" s="105">
        <v>45184</v>
      </c>
      <c r="L1061" s="94" t="s">
        <v>137</v>
      </c>
      <c r="M1061" s="94" t="s">
        <v>204</v>
      </c>
    </row>
    <row r="1062" spans="1:13" customFormat="1" ht="14.4" x14ac:dyDescent="0.3">
      <c r="A1062" s="90" t="s">
        <v>164</v>
      </c>
      <c r="B1062" s="90" t="s">
        <v>402</v>
      </c>
      <c r="C1062" s="90" t="s">
        <v>403</v>
      </c>
      <c r="D1062" s="90" t="s">
        <v>404</v>
      </c>
      <c r="E1062" s="90" t="s">
        <v>3571</v>
      </c>
      <c r="F1062" s="91">
        <v>45184</v>
      </c>
      <c r="G1062" s="3">
        <v>-154.13999999999999</v>
      </c>
      <c r="H1062" s="90"/>
      <c r="I1062" s="93">
        <v>26530000136000</v>
      </c>
      <c r="J1062" s="36" t="str">
        <f>VLOOKUP(I1062,'Nom Ceges'!A:B,2,FALSE)</f>
        <v>OR ECONOMIA EMPRESA</v>
      </c>
      <c r="K1062" s="105">
        <v>45185</v>
      </c>
      <c r="L1062" s="94" t="s">
        <v>137</v>
      </c>
      <c r="M1062" s="94" t="s">
        <v>204</v>
      </c>
    </row>
    <row r="1063" spans="1:13" customFormat="1" ht="14.4" x14ac:dyDescent="0.3">
      <c r="A1063" s="90" t="s">
        <v>164</v>
      </c>
      <c r="B1063" s="90" t="s">
        <v>402</v>
      </c>
      <c r="C1063" s="90" t="s">
        <v>403</v>
      </c>
      <c r="D1063" s="90" t="s">
        <v>404</v>
      </c>
      <c r="E1063" s="90" t="s">
        <v>3572</v>
      </c>
      <c r="F1063" s="91">
        <v>45184</v>
      </c>
      <c r="G1063" s="3">
        <v>-154.13999999999999</v>
      </c>
      <c r="H1063" s="90"/>
      <c r="I1063" s="93">
        <v>26530000136000</v>
      </c>
      <c r="J1063" s="36" t="str">
        <f>VLOOKUP(I1063,'Nom Ceges'!A:B,2,FALSE)</f>
        <v>OR ECONOMIA EMPRESA</v>
      </c>
      <c r="K1063" s="105">
        <v>45185</v>
      </c>
      <c r="L1063" s="94" t="s">
        <v>137</v>
      </c>
      <c r="M1063" s="94" t="s">
        <v>204</v>
      </c>
    </row>
    <row r="1064" spans="1:13" customFormat="1" ht="14.4" x14ac:dyDescent="0.3">
      <c r="A1064" s="90" t="s">
        <v>164</v>
      </c>
      <c r="B1064" s="90" t="s">
        <v>402</v>
      </c>
      <c r="C1064" s="90" t="s">
        <v>403</v>
      </c>
      <c r="D1064" s="90" t="s">
        <v>404</v>
      </c>
      <c r="E1064" s="90" t="s">
        <v>3573</v>
      </c>
      <c r="F1064" s="91">
        <v>45184</v>
      </c>
      <c r="G1064" s="3">
        <v>154.13999999999999</v>
      </c>
      <c r="H1064" s="90"/>
      <c r="I1064" s="93">
        <v>26530000136000</v>
      </c>
      <c r="J1064" s="36" t="str">
        <f>VLOOKUP(I1064,'Nom Ceges'!A:B,2,FALSE)</f>
        <v>OR ECONOMIA EMPRESA</v>
      </c>
      <c r="K1064" s="105">
        <v>45185</v>
      </c>
      <c r="L1064" s="94" t="s">
        <v>137</v>
      </c>
      <c r="M1064" s="94" t="s">
        <v>138</v>
      </c>
    </row>
    <row r="1065" spans="1:13" customFormat="1" ht="14.4" x14ac:dyDescent="0.3">
      <c r="A1065" s="90" t="s">
        <v>139</v>
      </c>
      <c r="B1065" s="90" t="s">
        <v>3503</v>
      </c>
      <c r="C1065" s="90" t="s">
        <v>3504</v>
      </c>
      <c r="D1065" s="90"/>
      <c r="E1065" s="90" t="s">
        <v>3505</v>
      </c>
      <c r="F1065" s="91">
        <v>44919</v>
      </c>
      <c r="G1065" s="3">
        <v>83.88</v>
      </c>
      <c r="H1065" s="90"/>
      <c r="I1065" s="93" t="s">
        <v>419</v>
      </c>
      <c r="J1065" s="36" t="str">
        <f>VLOOKUP(I1065,'Nom Ceges'!A:B,2,FALSE)</f>
        <v>F.ECONOMIA EMPRESA</v>
      </c>
      <c r="K1065" s="105">
        <v>45181</v>
      </c>
      <c r="L1065" s="94" t="s">
        <v>137</v>
      </c>
      <c r="M1065" s="94" t="s">
        <v>138</v>
      </c>
    </row>
    <row r="1066" spans="1:13" customFormat="1" ht="14.4" x14ac:dyDescent="0.3">
      <c r="A1066" s="90" t="s">
        <v>139</v>
      </c>
      <c r="B1066" s="90" t="s">
        <v>3506</v>
      </c>
      <c r="C1066" s="90" t="s">
        <v>3507</v>
      </c>
      <c r="D1066" s="90"/>
      <c r="E1066" s="90" t="s">
        <v>3508</v>
      </c>
      <c r="F1066" s="91">
        <v>44923</v>
      </c>
      <c r="G1066" s="3">
        <v>60</v>
      </c>
      <c r="H1066" s="90"/>
      <c r="I1066" s="93" t="s">
        <v>419</v>
      </c>
      <c r="J1066" s="36" t="str">
        <f>VLOOKUP(I1066,'Nom Ceges'!A:B,2,FALSE)</f>
        <v>F.ECONOMIA EMPRESA</v>
      </c>
      <c r="K1066" s="105">
        <v>45181</v>
      </c>
      <c r="L1066" s="94" t="s">
        <v>137</v>
      </c>
      <c r="M1066" s="94" t="s">
        <v>138</v>
      </c>
    </row>
    <row r="1067" spans="1:13" customFormat="1" ht="14.4" x14ac:dyDescent="0.3">
      <c r="A1067" s="90" t="s">
        <v>164</v>
      </c>
      <c r="B1067" s="90" t="s">
        <v>3804</v>
      </c>
      <c r="C1067" s="90" t="s">
        <v>3805</v>
      </c>
      <c r="D1067" s="90"/>
      <c r="E1067" s="90" t="s">
        <v>3806</v>
      </c>
      <c r="F1067" s="91">
        <v>45092</v>
      </c>
      <c r="G1067" s="3">
        <v>3505</v>
      </c>
      <c r="H1067" s="90"/>
      <c r="I1067" s="93" t="s">
        <v>432</v>
      </c>
      <c r="J1067" s="36" t="str">
        <f>VLOOKUP(I1067,'Nom Ceges'!A:B,2,FALSE)</f>
        <v>DEP. ECONOMIA</v>
      </c>
      <c r="K1067" s="105">
        <v>45098</v>
      </c>
      <c r="L1067" s="94" t="s">
        <v>137</v>
      </c>
      <c r="M1067" s="94" t="s">
        <v>138</v>
      </c>
    </row>
    <row r="1068" spans="1:13" customFormat="1" ht="14.4" x14ac:dyDescent="0.3">
      <c r="A1068" s="90" t="s">
        <v>139</v>
      </c>
      <c r="B1068" s="90" t="s">
        <v>3661</v>
      </c>
      <c r="C1068" s="90" t="s">
        <v>3662</v>
      </c>
      <c r="D1068" s="90"/>
      <c r="E1068" s="90" t="s">
        <v>3663</v>
      </c>
      <c r="F1068" s="91">
        <v>44636</v>
      </c>
      <c r="G1068" s="3">
        <v>148.25</v>
      </c>
      <c r="H1068" s="90"/>
      <c r="I1068" s="93" t="s">
        <v>432</v>
      </c>
      <c r="J1068" s="36" t="str">
        <f>VLOOKUP(I1068,'Nom Ceges'!A:B,2,FALSE)</f>
        <v>DEP. ECONOMIA</v>
      </c>
      <c r="K1068" s="105">
        <v>45196</v>
      </c>
      <c r="L1068" s="94" t="s">
        <v>137</v>
      </c>
      <c r="M1068" s="94" t="s">
        <v>138</v>
      </c>
    </row>
    <row r="1069" spans="1:13" customFormat="1" ht="14.4" x14ac:dyDescent="0.3">
      <c r="A1069" s="90" t="s">
        <v>164</v>
      </c>
      <c r="B1069" s="90" t="s">
        <v>3696</v>
      </c>
      <c r="C1069" s="90" t="s">
        <v>3697</v>
      </c>
      <c r="D1069" s="90"/>
      <c r="E1069" s="90" t="s">
        <v>3698</v>
      </c>
      <c r="F1069" s="91">
        <v>45133</v>
      </c>
      <c r="G1069" s="3">
        <v>324.55</v>
      </c>
      <c r="H1069" s="90"/>
      <c r="I1069" s="93" t="s">
        <v>432</v>
      </c>
      <c r="J1069" s="36" t="str">
        <f>VLOOKUP(I1069,'Nom Ceges'!A:B,2,FALSE)</f>
        <v>DEP. ECONOMIA</v>
      </c>
      <c r="K1069" s="105">
        <v>45198</v>
      </c>
      <c r="L1069" s="94" t="s">
        <v>493</v>
      </c>
      <c r="M1069" s="94" t="s">
        <v>138</v>
      </c>
    </row>
    <row r="1070" spans="1:13" customFormat="1" ht="14.4" x14ac:dyDescent="0.3">
      <c r="A1070" s="90" t="s">
        <v>164</v>
      </c>
      <c r="B1070" s="90" t="s">
        <v>726</v>
      </c>
      <c r="C1070" s="90" t="s">
        <v>727</v>
      </c>
      <c r="D1070" s="90" t="s">
        <v>728</v>
      </c>
      <c r="E1070" s="90" t="s">
        <v>3808</v>
      </c>
      <c r="F1070" s="91">
        <v>45083</v>
      </c>
      <c r="G1070" s="3">
        <v>55.26</v>
      </c>
      <c r="H1070" s="90"/>
      <c r="I1070" s="93" t="s">
        <v>443</v>
      </c>
      <c r="J1070" s="36" t="str">
        <f>VLOOKUP(I1070,'Nom Ceges'!A:B,2,FALSE)</f>
        <v>DEP. D'EMPRESA</v>
      </c>
      <c r="K1070" s="105">
        <v>45113</v>
      </c>
      <c r="L1070" s="94" t="s">
        <v>137</v>
      </c>
      <c r="M1070" s="94" t="s">
        <v>138</v>
      </c>
    </row>
    <row r="1071" spans="1:13" s="102" customFormat="1" ht="14.4" x14ac:dyDescent="0.3">
      <c r="A1071" s="94"/>
      <c r="B1071" s="90"/>
      <c r="C1071" s="90"/>
      <c r="D1071" s="90"/>
      <c r="E1071" s="90"/>
      <c r="F1071" s="91"/>
      <c r="G1071" s="3"/>
      <c r="H1071" s="90"/>
      <c r="I1071" s="93"/>
      <c r="J1071" s="36"/>
      <c r="K1071" s="91"/>
      <c r="L1071" s="94"/>
      <c r="M1071" s="94"/>
    </row>
    <row r="1072" spans="1:13" customFormat="1" x14ac:dyDescent="0.25">
      <c r="A1072" s="42"/>
      <c r="L1072" s="42"/>
      <c r="M1072" s="42"/>
    </row>
    <row r="1073" spans="1:13" s="54" customFormat="1" ht="14.4" thickBot="1" x14ac:dyDescent="0.3">
      <c r="A1073" s="1"/>
      <c r="B1073" s="1"/>
      <c r="C1073" s="1"/>
      <c r="D1073" s="1"/>
      <c r="E1073" s="1"/>
      <c r="F1073" s="85"/>
      <c r="G1073" s="86"/>
      <c r="H1073" s="64"/>
      <c r="I1073" s="38"/>
      <c r="J1073" s="1"/>
      <c r="K1073" s="2"/>
      <c r="L1073" s="42"/>
      <c r="M1073" s="1"/>
    </row>
    <row r="1074" spans="1:13" s="54" customFormat="1" ht="15.6" x14ac:dyDescent="0.3">
      <c r="A1074" s="1"/>
      <c r="B1074" s="1"/>
      <c r="C1074" s="1"/>
      <c r="D1074" s="1"/>
      <c r="E1074" s="1"/>
      <c r="F1074" s="88" t="s">
        <v>144</v>
      </c>
      <c r="G1074" s="95">
        <v>788</v>
      </c>
      <c r="H1074" s="64"/>
      <c r="I1074" s="38"/>
      <c r="J1074" s="1"/>
      <c r="K1074" s="2"/>
      <c r="L1074" s="42"/>
      <c r="M1074" s="1"/>
    </row>
    <row r="1075" spans="1:13" s="54" customFormat="1" ht="16.2" thickBot="1" x14ac:dyDescent="0.35">
      <c r="A1075" s="1"/>
      <c r="B1075" s="1"/>
      <c r="C1075" s="1"/>
      <c r="D1075" s="1"/>
      <c r="E1075" s="1"/>
      <c r="F1075" s="89" t="s">
        <v>145</v>
      </c>
      <c r="G1075" s="104">
        <f>SUM(G250:G1072)</f>
        <v>416057.93999999965</v>
      </c>
      <c r="H1075" s="64"/>
      <c r="I1075" s="38"/>
      <c r="J1075" s="1"/>
      <c r="K1075" s="2"/>
      <c r="L1075" s="42"/>
      <c r="M1075" s="1"/>
    </row>
    <row r="1076" spans="1:13" s="54" customFormat="1" x14ac:dyDescent="0.25">
      <c r="A1076" s="1"/>
      <c r="B1076" s="1"/>
      <c r="C1076" s="1"/>
      <c r="D1076" s="1"/>
      <c r="E1076" s="1"/>
      <c r="F1076" s="2"/>
      <c r="G1076" s="3"/>
      <c r="H1076" s="64"/>
      <c r="I1076" s="38"/>
      <c r="J1076" s="1"/>
      <c r="K1076" s="2"/>
      <c r="L1076" s="42"/>
      <c r="M1076" s="1"/>
    </row>
  </sheetData>
  <mergeCells count="125">
    <mergeCell ref="E242:G242"/>
    <mergeCell ref="E244:G244"/>
    <mergeCell ref="E236:G236"/>
    <mergeCell ref="E230:G230"/>
    <mergeCell ref="E228:G228"/>
    <mergeCell ref="E16:G16"/>
    <mergeCell ref="E194:G194"/>
    <mergeCell ref="E5:G5"/>
    <mergeCell ref="E8:G8"/>
    <mergeCell ref="E10:G10"/>
    <mergeCell ref="E12:G12"/>
    <mergeCell ref="E14:G14"/>
    <mergeCell ref="E40:G40"/>
    <mergeCell ref="E18:G18"/>
    <mergeCell ref="E20:G20"/>
    <mergeCell ref="E22:G22"/>
    <mergeCell ref="E24:G24"/>
    <mergeCell ref="E26:G26"/>
    <mergeCell ref="E28:G28"/>
    <mergeCell ref="E30:G30"/>
    <mergeCell ref="E32:G32"/>
    <mergeCell ref="E34:G34"/>
    <mergeCell ref="E36:G36"/>
    <mergeCell ref="E38:G38"/>
    <mergeCell ref="E64:G64"/>
    <mergeCell ref="E42:G42"/>
    <mergeCell ref="E44:G44"/>
    <mergeCell ref="E46:G46"/>
    <mergeCell ref="E48:G48"/>
    <mergeCell ref="E50:G50"/>
    <mergeCell ref="E52:G52"/>
    <mergeCell ref="E54:G54"/>
    <mergeCell ref="E56:G56"/>
    <mergeCell ref="E58:G58"/>
    <mergeCell ref="E60:G60"/>
    <mergeCell ref="E62:G62"/>
    <mergeCell ref="E88:G88"/>
    <mergeCell ref="E66:G66"/>
    <mergeCell ref="E68:G68"/>
    <mergeCell ref="E70:G70"/>
    <mergeCell ref="E72:G72"/>
    <mergeCell ref="E74:G74"/>
    <mergeCell ref="E76:G76"/>
    <mergeCell ref="E78:G78"/>
    <mergeCell ref="E80:G80"/>
    <mergeCell ref="E82:G82"/>
    <mergeCell ref="E84:G84"/>
    <mergeCell ref="E86:G86"/>
    <mergeCell ref="E112:G112"/>
    <mergeCell ref="E90:G90"/>
    <mergeCell ref="E92:G92"/>
    <mergeCell ref="E94:G94"/>
    <mergeCell ref="E96:G96"/>
    <mergeCell ref="E98:G98"/>
    <mergeCell ref="E100:G100"/>
    <mergeCell ref="E102:G102"/>
    <mergeCell ref="E104:G104"/>
    <mergeCell ref="E106:G106"/>
    <mergeCell ref="E108:G108"/>
    <mergeCell ref="E110:G110"/>
    <mergeCell ref="E136:G136"/>
    <mergeCell ref="E114:G114"/>
    <mergeCell ref="E116:G116"/>
    <mergeCell ref="E118:G118"/>
    <mergeCell ref="E120:G120"/>
    <mergeCell ref="E122:G122"/>
    <mergeCell ref="E124:G124"/>
    <mergeCell ref="E126:G126"/>
    <mergeCell ref="E128:G128"/>
    <mergeCell ref="E130:G130"/>
    <mergeCell ref="E132:G132"/>
    <mergeCell ref="E134:G134"/>
    <mergeCell ref="E160:G160"/>
    <mergeCell ref="E138:G138"/>
    <mergeCell ref="E140:G140"/>
    <mergeCell ref="E142:G142"/>
    <mergeCell ref="E144:G144"/>
    <mergeCell ref="E146:G146"/>
    <mergeCell ref="E148:G148"/>
    <mergeCell ref="E150:G150"/>
    <mergeCell ref="E152:G152"/>
    <mergeCell ref="E154:G154"/>
    <mergeCell ref="E156:G156"/>
    <mergeCell ref="E158:G158"/>
    <mergeCell ref="E220:G220"/>
    <mergeCell ref="E218:G218"/>
    <mergeCell ref="E224:G224"/>
    <mergeCell ref="E222:G222"/>
    <mergeCell ref="E226:G226"/>
    <mergeCell ref="E184:G184"/>
    <mergeCell ref="E162:G162"/>
    <mergeCell ref="E164:G164"/>
    <mergeCell ref="E166:G166"/>
    <mergeCell ref="E168:G168"/>
    <mergeCell ref="E170:G170"/>
    <mergeCell ref="E172:G172"/>
    <mergeCell ref="E174:G174"/>
    <mergeCell ref="E176:G176"/>
    <mergeCell ref="E178:G178"/>
    <mergeCell ref="E180:G180"/>
    <mergeCell ref="E182:G182"/>
    <mergeCell ref="E246:G246"/>
    <mergeCell ref="E238:G238"/>
    <mergeCell ref="E234:G234"/>
    <mergeCell ref="E240:G240"/>
    <mergeCell ref="E232:G232"/>
    <mergeCell ref="A248:J248"/>
    <mergeCell ref="K248:L248"/>
    <mergeCell ref="E186:G186"/>
    <mergeCell ref="E188:G188"/>
    <mergeCell ref="E189:G189"/>
    <mergeCell ref="E190:G190"/>
    <mergeCell ref="E191:G191"/>
    <mergeCell ref="E192:G192"/>
    <mergeCell ref="E196:G196"/>
    <mergeCell ref="E198:G198"/>
    <mergeCell ref="E200:G200"/>
    <mergeCell ref="E204:G204"/>
    <mergeCell ref="E202:G202"/>
    <mergeCell ref="E206:G206"/>
    <mergeCell ref="E208:G208"/>
    <mergeCell ref="E210:G210"/>
    <mergeCell ref="E216:G216"/>
    <mergeCell ref="E212:G212"/>
    <mergeCell ref="E214:G214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5553C-816B-4939-95E5-4A27FE8AED10}">
  <dimension ref="A3:H45"/>
  <sheetViews>
    <sheetView topLeftCell="A13" workbookViewId="0">
      <selection activeCell="N18" sqref="N18"/>
    </sheetView>
  </sheetViews>
  <sheetFormatPr defaultRowHeight="13.2" x14ac:dyDescent="0.25"/>
  <cols>
    <col min="1" max="1" width="17.21875" bestFit="1" customWidth="1"/>
    <col min="2" max="2" width="18.88671875" bestFit="1" customWidth="1"/>
    <col min="3" max="3" width="15.88671875" style="51" bestFit="1" customWidth="1"/>
    <col min="5" max="5" width="5" style="53" bestFit="1" customWidth="1"/>
    <col min="6" max="6" width="11.33203125" style="53" bestFit="1" customWidth="1"/>
    <col min="7" max="7" width="9.6640625" style="42" bestFit="1" customWidth="1"/>
    <col min="8" max="8" width="14.6640625" style="51" bestFit="1" customWidth="1"/>
  </cols>
  <sheetData>
    <row r="3" spans="1:8" x14ac:dyDescent="0.25">
      <c r="A3" s="52" t="s">
        <v>146</v>
      </c>
      <c r="B3" t="s">
        <v>147</v>
      </c>
      <c r="C3" s="51" t="s">
        <v>148</v>
      </c>
      <c r="E3" s="107" t="s">
        <v>3870</v>
      </c>
      <c r="F3" s="107" t="s">
        <v>3869</v>
      </c>
      <c r="G3" s="109" t="s">
        <v>3868</v>
      </c>
      <c r="H3" s="106" t="s">
        <v>126</v>
      </c>
    </row>
    <row r="4" spans="1:8" x14ac:dyDescent="0.25">
      <c r="A4" s="53" t="s">
        <v>151</v>
      </c>
      <c r="B4" s="84">
        <v>3</v>
      </c>
      <c r="C4" s="51">
        <v>985.72</v>
      </c>
      <c r="E4" s="53">
        <v>2019</v>
      </c>
      <c r="F4" s="53" t="s">
        <v>149</v>
      </c>
      <c r="G4" s="42">
        <v>1</v>
      </c>
      <c r="H4" s="51">
        <v>71.39</v>
      </c>
    </row>
    <row r="5" spans="1:8" x14ac:dyDescent="0.25">
      <c r="A5" s="87" t="s">
        <v>149</v>
      </c>
      <c r="B5" s="84">
        <v>1</v>
      </c>
      <c r="C5" s="51">
        <v>71.39</v>
      </c>
      <c r="F5" s="53" t="s">
        <v>150</v>
      </c>
      <c r="G5" s="42">
        <v>2</v>
      </c>
      <c r="H5" s="51">
        <v>914.32999999999993</v>
      </c>
    </row>
    <row r="6" spans="1:8" x14ac:dyDescent="0.25">
      <c r="A6" s="87" t="s">
        <v>150</v>
      </c>
      <c r="B6" s="84">
        <v>2</v>
      </c>
      <c r="C6" s="51">
        <v>914.32999999999993</v>
      </c>
      <c r="E6" s="53">
        <v>2020</v>
      </c>
      <c r="F6" s="53" t="s">
        <v>149</v>
      </c>
      <c r="G6" s="42">
        <v>1</v>
      </c>
      <c r="H6" s="51">
        <v>270.51</v>
      </c>
    </row>
    <row r="7" spans="1:8" x14ac:dyDescent="0.25">
      <c r="A7" s="53" t="s">
        <v>154</v>
      </c>
      <c r="B7" s="84">
        <v>6</v>
      </c>
      <c r="C7" s="51">
        <v>9437.5499999999993</v>
      </c>
      <c r="F7" s="53" t="s">
        <v>152</v>
      </c>
      <c r="G7" s="42">
        <v>2</v>
      </c>
      <c r="H7" s="51">
        <v>225.18</v>
      </c>
    </row>
    <row r="8" spans="1:8" x14ac:dyDescent="0.25">
      <c r="A8" s="87" t="s">
        <v>149</v>
      </c>
      <c r="B8" s="84">
        <v>1</v>
      </c>
      <c r="C8" s="51">
        <v>270.51</v>
      </c>
      <c r="F8" s="53" t="s">
        <v>153</v>
      </c>
      <c r="G8" s="42">
        <v>1</v>
      </c>
      <c r="H8" s="51">
        <v>181.46</v>
      </c>
    </row>
    <row r="9" spans="1:8" x14ac:dyDescent="0.25">
      <c r="A9" s="87" t="s">
        <v>152</v>
      </c>
      <c r="B9" s="84">
        <v>2</v>
      </c>
      <c r="C9" s="51">
        <v>225.18</v>
      </c>
      <c r="F9" s="53" t="s">
        <v>155</v>
      </c>
      <c r="G9" s="42">
        <v>1</v>
      </c>
      <c r="H9" s="51">
        <v>4380.2</v>
      </c>
    </row>
    <row r="10" spans="1:8" x14ac:dyDescent="0.25">
      <c r="A10" s="87" t="s">
        <v>153</v>
      </c>
      <c r="B10" s="84">
        <v>1</v>
      </c>
      <c r="C10" s="51">
        <v>181.46</v>
      </c>
      <c r="F10" s="53" t="s">
        <v>150</v>
      </c>
      <c r="G10" s="42">
        <v>1</v>
      </c>
      <c r="H10" s="51">
        <v>4380.2</v>
      </c>
    </row>
    <row r="11" spans="1:8" x14ac:dyDescent="0.25">
      <c r="A11" s="87" t="s">
        <v>155</v>
      </c>
      <c r="B11" s="84">
        <v>1</v>
      </c>
      <c r="C11" s="51">
        <v>4380.2</v>
      </c>
      <c r="E11" s="53">
        <v>2021</v>
      </c>
      <c r="F11" s="53" t="s">
        <v>152</v>
      </c>
      <c r="G11" s="42">
        <v>5</v>
      </c>
      <c r="H11" s="51">
        <v>7254.6400000000012</v>
      </c>
    </row>
    <row r="12" spans="1:8" x14ac:dyDescent="0.25">
      <c r="A12" s="87" t="s">
        <v>150</v>
      </c>
      <c r="B12" s="84">
        <v>1</v>
      </c>
      <c r="C12" s="51">
        <v>4380.2</v>
      </c>
      <c r="F12" s="53" t="s">
        <v>156</v>
      </c>
      <c r="G12" s="42">
        <v>1</v>
      </c>
      <c r="H12" s="51">
        <v>10.76</v>
      </c>
    </row>
    <row r="13" spans="1:8" x14ac:dyDescent="0.25">
      <c r="A13" s="53" t="s">
        <v>132</v>
      </c>
      <c r="B13" s="84">
        <v>17</v>
      </c>
      <c r="C13" s="51">
        <v>9522.9800000000014</v>
      </c>
      <c r="F13" s="53" t="s">
        <v>157</v>
      </c>
      <c r="G13" s="42">
        <v>3</v>
      </c>
      <c r="H13" s="51">
        <v>1277.06</v>
      </c>
    </row>
    <row r="14" spans="1:8" x14ac:dyDescent="0.25">
      <c r="A14" s="87" t="s">
        <v>152</v>
      </c>
      <c r="B14" s="84">
        <v>5</v>
      </c>
      <c r="C14" s="51">
        <v>7254.6400000000012</v>
      </c>
      <c r="F14" s="53" t="s">
        <v>158</v>
      </c>
      <c r="G14" s="42">
        <v>2</v>
      </c>
      <c r="H14" s="51">
        <v>-631.44000000000005</v>
      </c>
    </row>
    <row r="15" spans="1:8" x14ac:dyDescent="0.25">
      <c r="A15" s="87" t="s">
        <v>156</v>
      </c>
      <c r="B15" s="84">
        <v>1</v>
      </c>
      <c r="C15" s="51">
        <v>10.76</v>
      </c>
      <c r="F15" s="53" t="s">
        <v>160</v>
      </c>
      <c r="G15" s="42">
        <v>1</v>
      </c>
      <c r="H15" s="51">
        <v>0.36</v>
      </c>
    </row>
    <row r="16" spans="1:8" x14ac:dyDescent="0.25">
      <c r="A16" s="87" t="s">
        <v>157</v>
      </c>
      <c r="B16" s="84">
        <v>3</v>
      </c>
      <c r="C16" s="51">
        <v>1277.06</v>
      </c>
      <c r="F16" s="53" t="s">
        <v>150</v>
      </c>
      <c r="G16" s="42">
        <v>5</v>
      </c>
      <c r="H16" s="51">
        <v>1611.6</v>
      </c>
    </row>
    <row r="17" spans="1:8" x14ac:dyDescent="0.25">
      <c r="A17" s="87" t="s">
        <v>158</v>
      </c>
      <c r="B17" s="84">
        <v>2</v>
      </c>
      <c r="C17" s="51">
        <v>-631.44000000000005</v>
      </c>
      <c r="E17" s="53">
        <v>2022</v>
      </c>
      <c r="F17" s="53" t="s">
        <v>149</v>
      </c>
      <c r="G17" s="42">
        <v>3</v>
      </c>
      <c r="H17" s="51">
        <v>446.08000000000004</v>
      </c>
    </row>
    <row r="18" spans="1:8" x14ac:dyDescent="0.25">
      <c r="A18" s="87" t="s">
        <v>160</v>
      </c>
      <c r="B18" s="84">
        <v>1</v>
      </c>
      <c r="C18" s="51">
        <v>0.36</v>
      </c>
      <c r="F18" s="53" t="s">
        <v>153</v>
      </c>
      <c r="G18" s="42">
        <v>12</v>
      </c>
      <c r="H18" s="51">
        <v>884.64999999999986</v>
      </c>
    </row>
    <row r="19" spans="1:8" x14ac:dyDescent="0.25">
      <c r="A19" s="87" t="s">
        <v>150</v>
      </c>
      <c r="B19" s="84">
        <v>5</v>
      </c>
      <c r="C19" s="51">
        <v>1611.6</v>
      </c>
      <c r="F19" s="53" t="s">
        <v>156</v>
      </c>
      <c r="G19" s="42">
        <v>7</v>
      </c>
      <c r="H19" s="51">
        <v>21834.889999999996</v>
      </c>
    </row>
    <row r="20" spans="1:8" x14ac:dyDescent="0.25">
      <c r="A20" s="53" t="s">
        <v>139</v>
      </c>
      <c r="B20" s="84">
        <v>73</v>
      </c>
      <c r="C20" s="51">
        <v>70249.47</v>
      </c>
      <c r="F20" s="53" t="s">
        <v>161</v>
      </c>
      <c r="G20" s="42">
        <v>6</v>
      </c>
      <c r="H20" s="51">
        <v>9902.06</v>
      </c>
    </row>
    <row r="21" spans="1:8" x14ac:dyDescent="0.25">
      <c r="A21" s="87" t="s">
        <v>149</v>
      </c>
      <c r="B21" s="84">
        <v>3</v>
      </c>
      <c r="C21" s="51">
        <v>446.08000000000004</v>
      </c>
      <c r="F21" s="53" t="s">
        <v>162</v>
      </c>
      <c r="G21" s="42">
        <v>18</v>
      </c>
      <c r="H21" s="51">
        <v>2900.97</v>
      </c>
    </row>
    <row r="22" spans="1:8" x14ac:dyDescent="0.25">
      <c r="A22" s="87" t="s">
        <v>153</v>
      </c>
      <c r="B22" s="84">
        <v>12</v>
      </c>
      <c r="C22" s="51">
        <v>884.64999999999986</v>
      </c>
      <c r="F22" s="53" t="s">
        <v>155</v>
      </c>
      <c r="G22" s="42">
        <v>3</v>
      </c>
      <c r="H22" s="51">
        <v>281.66000000000003</v>
      </c>
    </row>
    <row r="23" spans="1:8" x14ac:dyDescent="0.25">
      <c r="A23" s="87" t="s">
        <v>156</v>
      </c>
      <c r="B23" s="84">
        <v>7</v>
      </c>
      <c r="C23" s="51">
        <v>21834.889999999996</v>
      </c>
      <c r="F23" s="53" t="s">
        <v>157</v>
      </c>
      <c r="G23" s="42">
        <v>2</v>
      </c>
      <c r="H23" s="51">
        <v>155.21</v>
      </c>
    </row>
    <row r="24" spans="1:8" x14ac:dyDescent="0.25">
      <c r="A24" s="87" t="s">
        <v>161</v>
      </c>
      <c r="B24" s="84">
        <v>6</v>
      </c>
      <c r="C24" s="51">
        <v>9902.06</v>
      </c>
      <c r="F24" s="53" t="s">
        <v>158</v>
      </c>
      <c r="G24" s="42">
        <v>5</v>
      </c>
      <c r="H24" s="51">
        <v>1265.6999999999998</v>
      </c>
    </row>
    <row r="25" spans="1:8" x14ac:dyDescent="0.25">
      <c r="A25" s="87" t="s">
        <v>162</v>
      </c>
      <c r="B25" s="84">
        <v>18</v>
      </c>
      <c r="C25" s="51">
        <v>2900.97</v>
      </c>
      <c r="F25" s="53" t="s">
        <v>159</v>
      </c>
      <c r="G25" s="42">
        <v>3</v>
      </c>
      <c r="H25" s="51">
        <v>3637.9700000000003</v>
      </c>
    </row>
    <row r="26" spans="1:8" x14ac:dyDescent="0.25">
      <c r="A26" s="87" t="s">
        <v>155</v>
      </c>
      <c r="B26" s="84">
        <v>3</v>
      </c>
      <c r="C26" s="51">
        <v>281.66000000000003</v>
      </c>
      <c r="F26" s="53" t="s">
        <v>160</v>
      </c>
      <c r="G26" s="42">
        <v>5</v>
      </c>
      <c r="H26" s="51">
        <v>10220.290000000001</v>
      </c>
    </row>
    <row r="27" spans="1:8" x14ac:dyDescent="0.25">
      <c r="A27" s="87" t="s">
        <v>157</v>
      </c>
      <c r="B27" s="84">
        <v>2</v>
      </c>
      <c r="C27" s="51">
        <v>155.21</v>
      </c>
      <c r="F27" s="53" t="s">
        <v>150</v>
      </c>
      <c r="G27" s="42">
        <v>9</v>
      </c>
      <c r="H27" s="51">
        <v>18719.990000000002</v>
      </c>
    </row>
    <row r="28" spans="1:8" x14ac:dyDescent="0.25">
      <c r="A28" s="87" t="s">
        <v>158</v>
      </c>
      <c r="B28" s="84">
        <v>5</v>
      </c>
      <c r="C28" s="51">
        <v>1265.6999999999998</v>
      </c>
      <c r="E28" s="53">
        <v>2023</v>
      </c>
      <c r="F28" s="53" t="s">
        <v>149</v>
      </c>
      <c r="G28" s="42">
        <v>16</v>
      </c>
      <c r="H28" s="51">
        <v>12118.12</v>
      </c>
    </row>
    <row r="29" spans="1:8" x14ac:dyDescent="0.25">
      <c r="A29" s="87" t="s">
        <v>159</v>
      </c>
      <c r="B29" s="84">
        <v>3</v>
      </c>
      <c r="C29" s="51">
        <v>3637.9700000000003</v>
      </c>
      <c r="F29" s="53" t="s">
        <v>152</v>
      </c>
      <c r="G29" s="42">
        <v>16</v>
      </c>
      <c r="H29" s="51">
        <v>5271.26</v>
      </c>
    </row>
    <row r="30" spans="1:8" x14ac:dyDescent="0.25">
      <c r="A30" s="87" t="s">
        <v>160</v>
      </c>
      <c r="B30" s="84">
        <v>5</v>
      </c>
      <c r="C30" s="51">
        <v>10220.290000000001</v>
      </c>
      <c r="F30" s="53" t="s">
        <v>153</v>
      </c>
      <c r="G30" s="42">
        <v>31</v>
      </c>
      <c r="H30" s="51">
        <v>11190.939999999999</v>
      </c>
    </row>
    <row r="31" spans="1:8" x14ac:dyDescent="0.25">
      <c r="A31" s="87" t="s">
        <v>150</v>
      </c>
      <c r="B31" s="84">
        <v>9</v>
      </c>
      <c r="C31" s="51">
        <v>18719.990000000002</v>
      </c>
      <c r="F31" s="53" t="s">
        <v>156</v>
      </c>
      <c r="G31" s="42">
        <v>36</v>
      </c>
      <c r="H31" s="51">
        <v>18262.719999999998</v>
      </c>
    </row>
    <row r="32" spans="1:8" x14ac:dyDescent="0.25">
      <c r="A32" s="53" t="s">
        <v>164</v>
      </c>
      <c r="B32" s="84">
        <v>4202</v>
      </c>
      <c r="C32" s="51">
        <v>5920250.440000019</v>
      </c>
      <c r="F32" s="53" t="s">
        <v>161</v>
      </c>
      <c r="G32" s="42">
        <v>83</v>
      </c>
      <c r="H32" s="51">
        <v>33973.949999999997</v>
      </c>
    </row>
    <row r="33" spans="1:8" x14ac:dyDescent="0.25">
      <c r="A33" s="87" t="s">
        <v>149</v>
      </c>
      <c r="B33" s="84">
        <v>16</v>
      </c>
      <c r="C33" s="51">
        <v>12118.12</v>
      </c>
      <c r="F33" s="53" t="s">
        <v>162</v>
      </c>
      <c r="G33" s="42">
        <v>102</v>
      </c>
      <c r="H33" s="51">
        <v>73106.430000000008</v>
      </c>
    </row>
    <row r="34" spans="1:8" x14ac:dyDescent="0.25">
      <c r="A34" s="87" t="s">
        <v>152</v>
      </c>
      <c r="B34" s="84">
        <v>16</v>
      </c>
      <c r="C34" s="51">
        <v>5271.26</v>
      </c>
      <c r="F34" s="53" t="s">
        <v>155</v>
      </c>
      <c r="G34" s="42">
        <v>146</v>
      </c>
      <c r="H34" s="51">
        <v>44105.7</v>
      </c>
    </row>
    <row r="35" spans="1:8" x14ac:dyDescent="0.25">
      <c r="A35" s="87" t="s">
        <v>153</v>
      </c>
      <c r="B35" s="84">
        <v>31</v>
      </c>
      <c r="C35" s="51">
        <v>11190.939999999999</v>
      </c>
      <c r="F35" s="53" t="s">
        <v>157</v>
      </c>
      <c r="G35" s="42">
        <v>50</v>
      </c>
      <c r="H35" s="51">
        <v>19205.939999999999</v>
      </c>
    </row>
    <row r="36" spans="1:8" x14ac:dyDescent="0.25">
      <c r="A36" s="87" t="s">
        <v>156</v>
      </c>
      <c r="B36" s="84">
        <v>36</v>
      </c>
      <c r="C36" s="51">
        <v>18262.719999999998</v>
      </c>
      <c r="F36" s="53" t="s">
        <v>158</v>
      </c>
      <c r="G36" s="42">
        <v>209</v>
      </c>
      <c r="H36" s="51">
        <v>108627.15999999996</v>
      </c>
    </row>
    <row r="37" spans="1:8" x14ac:dyDescent="0.25">
      <c r="A37" s="87" t="s">
        <v>161</v>
      </c>
      <c r="B37" s="84">
        <v>83</v>
      </c>
      <c r="C37" s="51">
        <v>33973.949999999997</v>
      </c>
      <c r="F37" s="108" t="s">
        <v>3871</v>
      </c>
      <c r="G37" s="110">
        <f>SUM(G4:G36)</f>
        <v>788</v>
      </c>
      <c r="H37" s="103">
        <f>SUM(H4:H36)</f>
        <v>416057.94</v>
      </c>
    </row>
    <row r="38" spans="1:8" x14ac:dyDescent="0.25">
      <c r="A38" s="87" t="s">
        <v>162</v>
      </c>
      <c r="B38" s="84">
        <v>102</v>
      </c>
      <c r="C38" s="51">
        <v>73106.430000000008</v>
      </c>
      <c r="F38" s="53" t="s">
        <v>159</v>
      </c>
      <c r="G38" s="42">
        <v>418</v>
      </c>
      <c r="H38" s="51">
        <v>204124.55</v>
      </c>
    </row>
    <row r="39" spans="1:8" x14ac:dyDescent="0.25">
      <c r="A39" s="87" t="s">
        <v>155</v>
      </c>
      <c r="B39" s="84">
        <v>146</v>
      </c>
      <c r="C39" s="51">
        <v>44105.7</v>
      </c>
      <c r="F39" s="53" t="s">
        <v>160</v>
      </c>
      <c r="G39" s="42">
        <v>987</v>
      </c>
      <c r="H39" s="51">
        <v>767322.68999999959</v>
      </c>
    </row>
    <row r="40" spans="1:8" x14ac:dyDescent="0.25">
      <c r="A40" s="87" t="s">
        <v>157</v>
      </c>
      <c r="B40" s="84">
        <v>50</v>
      </c>
      <c r="C40" s="51">
        <v>19205.939999999999</v>
      </c>
      <c r="F40" s="53" t="s">
        <v>150</v>
      </c>
      <c r="G40" s="42">
        <v>2108</v>
      </c>
      <c r="H40" s="51">
        <v>4622940.9800000098</v>
      </c>
    </row>
    <row r="41" spans="1:8" x14ac:dyDescent="0.25">
      <c r="A41" s="87" t="s">
        <v>158</v>
      </c>
      <c r="B41" s="84">
        <v>209</v>
      </c>
      <c r="C41" s="51">
        <v>108627.15999999996</v>
      </c>
      <c r="F41" s="108" t="s">
        <v>163</v>
      </c>
      <c r="G41" s="110">
        <v>4301</v>
      </c>
      <c r="H41" s="103">
        <v>6010446.1600000188</v>
      </c>
    </row>
    <row r="42" spans="1:8" x14ac:dyDescent="0.25">
      <c r="A42" s="87" t="s">
        <v>159</v>
      </c>
      <c r="B42" s="84">
        <v>418</v>
      </c>
      <c r="C42" s="51">
        <v>204124.55</v>
      </c>
    </row>
    <row r="43" spans="1:8" x14ac:dyDescent="0.25">
      <c r="A43" s="87" t="s">
        <v>160</v>
      </c>
      <c r="B43" s="84">
        <v>987</v>
      </c>
      <c r="C43" s="51">
        <v>767322.68999999959</v>
      </c>
    </row>
    <row r="44" spans="1:8" x14ac:dyDescent="0.25">
      <c r="A44" s="87" t="s">
        <v>150</v>
      </c>
      <c r="B44" s="84">
        <v>2108</v>
      </c>
      <c r="C44" s="51">
        <v>4622940.9800000098</v>
      </c>
    </row>
    <row r="45" spans="1:8" x14ac:dyDescent="0.25">
      <c r="A45" s="53" t="s">
        <v>163</v>
      </c>
      <c r="B45" s="84">
        <v>4301</v>
      </c>
      <c r="C45" s="51">
        <v>6010446.1600000188</v>
      </c>
    </row>
  </sheetData>
  <pageMargins left="0.7" right="0.7" top="0.75" bottom="0.75" header="0.3" footer="0.3"/>
  <pageSetup paperSize="9"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C187B-44C7-4FF6-976A-410BB73F562C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504"/>
  <sheetViews>
    <sheetView workbookViewId="0">
      <selection activeCell="C5" sqref="C5"/>
    </sheetView>
  </sheetViews>
  <sheetFormatPr defaultRowHeight="13.2" x14ac:dyDescent="0.25"/>
  <cols>
    <col min="1" max="1" width="15.6640625" style="39" bestFit="1" customWidth="1"/>
    <col min="2" max="2" width="25.5546875" bestFit="1" customWidth="1"/>
    <col min="3" max="3" width="43.109375" customWidth="1"/>
  </cols>
  <sheetData>
    <row r="1" spans="1:3" x14ac:dyDescent="0.25">
      <c r="A1" s="39">
        <v>10010000004000</v>
      </c>
      <c r="B1" t="s">
        <v>840</v>
      </c>
      <c r="C1" s="37" t="s">
        <v>841</v>
      </c>
    </row>
    <row r="2" spans="1:3" x14ac:dyDescent="0.25">
      <c r="A2" s="39">
        <v>10010000005000</v>
      </c>
      <c r="B2" t="s">
        <v>842</v>
      </c>
      <c r="C2" s="37" t="s">
        <v>843</v>
      </c>
    </row>
    <row r="3" spans="1:3" x14ac:dyDescent="0.25">
      <c r="A3" s="39">
        <v>10010000006000</v>
      </c>
      <c r="B3" t="s">
        <v>844</v>
      </c>
      <c r="C3" s="37" t="s">
        <v>845</v>
      </c>
    </row>
    <row r="4" spans="1:3" x14ac:dyDescent="0.25">
      <c r="A4" s="39">
        <v>10010001561000</v>
      </c>
      <c r="B4" t="s">
        <v>846</v>
      </c>
      <c r="C4" s="37" t="s">
        <v>847</v>
      </c>
    </row>
    <row r="5" spans="1:3" x14ac:dyDescent="0.25">
      <c r="A5" s="39">
        <v>10010001561001</v>
      </c>
      <c r="B5" t="s">
        <v>848</v>
      </c>
      <c r="C5" s="37" t="s">
        <v>849</v>
      </c>
    </row>
    <row r="6" spans="1:3" x14ac:dyDescent="0.25">
      <c r="A6" s="39">
        <v>10010001561002</v>
      </c>
      <c r="B6" t="s">
        <v>846</v>
      </c>
      <c r="C6" s="37" t="s">
        <v>850</v>
      </c>
    </row>
    <row r="7" spans="1:3" x14ac:dyDescent="0.25">
      <c r="A7" s="39">
        <v>10010001561003</v>
      </c>
      <c r="B7" t="s">
        <v>851</v>
      </c>
      <c r="C7" s="37" t="s">
        <v>852</v>
      </c>
    </row>
    <row r="8" spans="1:3" x14ac:dyDescent="0.25">
      <c r="A8" s="39">
        <v>10010001561004</v>
      </c>
      <c r="B8" t="s">
        <v>846</v>
      </c>
      <c r="C8" s="37" t="s">
        <v>853</v>
      </c>
    </row>
    <row r="9" spans="1:3" x14ac:dyDescent="0.25">
      <c r="A9" s="39">
        <v>10020000007000</v>
      </c>
      <c r="B9" t="s">
        <v>854</v>
      </c>
      <c r="C9" s="37" t="s">
        <v>855</v>
      </c>
    </row>
    <row r="10" spans="1:3" x14ac:dyDescent="0.25">
      <c r="A10" s="39">
        <v>10020000008000</v>
      </c>
      <c r="B10" t="s">
        <v>856</v>
      </c>
      <c r="C10" s="37" t="s">
        <v>857</v>
      </c>
    </row>
    <row r="11" spans="1:3" x14ac:dyDescent="0.25">
      <c r="A11" s="39">
        <v>10020000009000</v>
      </c>
      <c r="B11" t="s">
        <v>858</v>
      </c>
      <c r="C11" s="37" t="s">
        <v>859</v>
      </c>
    </row>
    <row r="12" spans="1:3" x14ac:dyDescent="0.25">
      <c r="A12" s="39">
        <v>10020000009001</v>
      </c>
      <c r="B12" t="s">
        <v>860</v>
      </c>
      <c r="C12" s="37" t="s">
        <v>861</v>
      </c>
    </row>
    <row r="13" spans="1:3" x14ac:dyDescent="0.25">
      <c r="A13" s="39">
        <v>10020000017000</v>
      </c>
      <c r="B13" t="s">
        <v>862</v>
      </c>
      <c r="C13" s="37" t="s">
        <v>863</v>
      </c>
    </row>
    <row r="14" spans="1:3" x14ac:dyDescent="0.25">
      <c r="A14" s="39">
        <v>10020000962000</v>
      </c>
      <c r="B14" t="s">
        <v>864</v>
      </c>
      <c r="C14" s="37" t="s">
        <v>865</v>
      </c>
    </row>
    <row r="15" spans="1:3" x14ac:dyDescent="0.25">
      <c r="A15" s="39">
        <v>10020000977000</v>
      </c>
      <c r="B15" t="s">
        <v>866</v>
      </c>
      <c r="C15" s="37" t="s">
        <v>867</v>
      </c>
    </row>
    <row r="16" spans="1:3" x14ac:dyDescent="0.25">
      <c r="A16" s="39">
        <v>10020001682000</v>
      </c>
      <c r="B16" t="s">
        <v>868</v>
      </c>
      <c r="C16" s="37" t="s">
        <v>869</v>
      </c>
    </row>
    <row r="17" spans="1:3" x14ac:dyDescent="0.25">
      <c r="A17" s="39">
        <v>10020001683000</v>
      </c>
      <c r="B17" t="s">
        <v>870</v>
      </c>
      <c r="C17" s="37" t="s">
        <v>871</v>
      </c>
    </row>
    <row r="18" spans="1:3" x14ac:dyDescent="0.25">
      <c r="A18" s="39">
        <v>10020001684000</v>
      </c>
      <c r="B18" t="s">
        <v>872</v>
      </c>
      <c r="C18" s="37" t="s">
        <v>873</v>
      </c>
    </row>
    <row r="19" spans="1:3" x14ac:dyDescent="0.25">
      <c r="A19" s="39">
        <v>10020001685000</v>
      </c>
      <c r="B19" t="s">
        <v>874</v>
      </c>
      <c r="C19" s="37" t="s">
        <v>875</v>
      </c>
    </row>
    <row r="20" spans="1:3" x14ac:dyDescent="0.25">
      <c r="A20" s="39">
        <v>10020001686000</v>
      </c>
      <c r="B20" t="s">
        <v>876</v>
      </c>
      <c r="C20" s="37" t="s">
        <v>877</v>
      </c>
    </row>
    <row r="21" spans="1:3" x14ac:dyDescent="0.25">
      <c r="A21" s="39">
        <v>10020001688000</v>
      </c>
      <c r="B21" t="s">
        <v>878</v>
      </c>
    </row>
    <row r="22" spans="1:3" x14ac:dyDescent="0.25">
      <c r="A22" s="39">
        <v>10020001688001</v>
      </c>
      <c r="B22" t="s">
        <v>879</v>
      </c>
    </row>
    <row r="23" spans="1:3" x14ac:dyDescent="0.25">
      <c r="A23" s="39">
        <v>10020001692000</v>
      </c>
      <c r="B23" t="s">
        <v>880</v>
      </c>
    </row>
    <row r="24" spans="1:3" x14ac:dyDescent="0.25">
      <c r="A24" s="39">
        <v>10020001753000</v>
      </c>
      <c r="B24" t="s">
        <v>881</v>
      </c>
    </row>
    <row r="25" spans="1:3" x14ac:dyDescent="0.25">
      <c r="A25" s="39">
        <v>10020001828000</v>
      </c>
      <c r="B25" t="s">
        <v>882</v>
      </c>
    </row>
    <row r="26" spans="1:3" x14ac:dyDescent="0.25">
      <c r="A26" s="39">
        <v>10020001828001</v>
      </c>
      <c r="B26" t="s">
        <v>883</v>
      </c>
    </row>
    <row r="27" spans="1:3" x14ac:dyDescent="0.25">
      <c r="A27" s="39">
        <v>10020001845000</v>
      </c>
      <c r="B27" t="s">
        <v>884</v>
      </c>
    </row>
    <row r="28" spans="1:3" x14ac:dyDescent="0.25">
      <c r="A28" s="39">
        <v>10020001846000</v>
      </c>
      <c r="B28" t="s">
        <v>885</v>
      </c>
    </row>
    <row r="29" spans="1:3" x14ac:dyDescent="0.25">
      <c r="A29" s="39">
        <v>10020001849000</v>
      </c>
      <c r="B29" t="s">
        <v>886</v>
      </c>
    </row>
    <row r="30" spans="1:3" x14ac:dyDescent="0.25">
      <c r="A30" s="39">
        <v>10020001928000</v>
      </c>
      <c r="B30" t="s">
        <v>887</v>
      </c>
    </row>
    <row r="31" spans="1:3" x14ac:dyDescent="0.25">
      <c r="A31" s="39">
        <v>10020002104000</v>
      </c>
      <c r="B31" t="s">
        <v>888</v>
      </c>
    </row>
    <row r="32" spans="1:3" x14ac:dyDescent="0.25">
      <c r="A32" s="39">
        <v>10020002105000</v>
      </c>
      <c r="B32" t="s">
        <v>889</v>
      </c>
    </row>
    <row r="33" spans="1:2" x14ac:dyDescent="0.25">
      <c r="A33" s="39">
        <v>10020002106000</v>
      </c>
      <c r="B33" t="s">
        <v>890</v>
      </c>
    </row>
    <row r="34" spans="1:2" x14ac:dyDescent="0.25">
      <c r="A34" s="39">
        <v>10020002147000</v>
      </c>
      <c r="B34" t="s">
        <v>891</v>
      </c>
    </row>
    <row r="35" spans="1:2" x14ac:dyDescent="0.25">
      <c r="A35" s="39">
        <v>10020002147001</v>
      </c>
      <c r="B35" t="s">
        <v>892</v>
      </c>
    </row>
    <row r="36" spans="1:2" x14ac:dyDescent="0.25">
      <c r="A36" s="39">
        <v>10020002153000</v>
      </c>
      <c r="B36" t="s">
        <v>893</v>
      </c>
    </row>
    <row r="37" spans="1:2" x14ac:dyDescent="0.25">
      <c r="A37" s="39">
        <v>10020002155000</v>
      </c>
      <c r="B37" t="s">
        <v>894</v>
      </c>
    </row>
    <row r="38" spans="1:2" x14ac:dyDescent="0.25">
      <c r="A38" s="39">
        <v>10020002165000</v>
      </c>
      <c r="B38" t="s">
        <v>895</v>
      </c>
    </row>
    <row r="39" spans="1:2" x14ac:dyDescent="0.25">
      <c r="A39" s="39">
        <v>10020002166000</v>
      </c>
      <c r="B39" t="s">
        <v>896</v>
      </c>
    </row>
    <row r="40" spans="1:2" x14ac:dyDescent="0.25">
      <c r="A40" s="39">
        <v>10020002187000</v>
      </c>
      <c r="B40" t="s">
        <v>897</v>
      </c>
    </row>
    <row r="41" spans="1:2" x14ac:dyDescent="0.25">
      <c r="A41" s="39">
        <v>10020002188000</v>
      </c>
      <c r="B41" t="s">
        <v>898</v>
      </c>
    </row>
    <row r="42" spans="1:2" x14ac:dyDescent="0.25">
      <c r="A42" s="39">
        <v>10020002203000</v>
      </c>
      <c r="B42" t="s">
        <v>899</v>
      </c>
    </row>
    <row r="43" spans="1:2" x14ac:dyDescent="0.25">
      <c r="A43" s="39">
        <v>10020002205000</v>
      </c>
      <c r="B43" t="s">
        <v>900</v>
      </c>
    </row>
    <row r="44" spans="1:2" x14ac:dyDescent="0.25">
      <c r="A44" s="39">
        <v>10020002206000</v>
      </c>
      <c r="B44" t="s">
        <v>901</v>
      </c>
    </row>
    <row r="45" spans="1:2" x14ac:dyDescent="0.25">
      <c r="A45" s="39">
        <v>10020002209000</v>
      </c>
      <c r="B45" t="s">
        <v>902</v>
      </c>
    </row>
    <row r="46" spans="1:2" x14ac:dyDescent="0.25">
      <c r="A46" s="39">
        <v>20100002099000</v>
      </c>
      <c r="B46" t="s">
        <v>903</v>
      </c>
    </row>
    <row r="47" spans="1:2" x14ac:dyDescent="0.25">
      <c r="A47" s="39">
        <v>25000000064000</v>
      </c>
      <c r="B47" t="s">
        <v>904</v>
      </c>
    </row>
    <row r="48" spans="1:2" x14ac:dyDescent="0.25">
      <c r="A48" s="39">
        <v>25030000065000</v>
      </c>
      <c r="B48" t="s">
        <v>905</v>
      </c>
    </row>
    <row r="49" spans="1:2" x14ac:dyDescent="0.25">
      <c r="A49" s="39">
        <v>25030000065001</v>
      </c>
      <c r="B49" t="s">
        <v>906</v>
      </c>
    </row>
    <row r="50" spans="1:2" x14ac:dyDescent="0.25">
      <c r="A50" s="39">
        <v>25030000065002</v>
      </c>
      <c r="B50" t="s">
        <v>907</v>
      </c>
    </row>
    <row r="51" spans="1:2" x14ac:dyDescent="0.25">
      <c r="A51" s="39">
        <v>25030000066000</v>
      </c>
      <c r="B51" t="s">
        <v>908</v>
      </c>
    </row>
    <row r="52" spans="1:2" x14ac:dyDescent="0.25">
      <c r="A52" s="39">
        <v>25030000067000</v>
      </c>
      <c r="B52" t="s">
        <v>909</v>
      </c>
    </row>
    <row r="53" spans="1:2" x14ac:dyDescent="0.25">
      <c r="A53" s="39">
        <v>25030000068000</v>
      </c>
      <c r="B53" t="s">
        <v>910</v>
      </c>
    </row>
    <row r="54" spans="1:2" x14ac:dyDescent="0.25">
      <c r="A54" s="39">
        <v>25100000075000</v>
      </c>
      <c r="B54" t="s">
        <v>911</v>
      </c>
    </row>
    <row r="55" spans="1:2" x14ac:dyDescent="0.25">
      <c r="A55" s="39">
        <v>25130000076000</v>
      </c>
      <c r="B55" t="s">
        <v>912</v>
      </c>
    </row>
    <row r="56" spans="1:2" x14ac:dyDescent="0.25">
      <c r="A56" s="39">
        <v>25130000076001</v>
      </c>
      <c r="B56" t="s">
        <v>913</v>
      </c>
    </row>
    <row r="57" spans="1:2" x14ac:dyDescent="0.25">
      <c r="A57" s="39">
        <v>25130000077000</v>
      </c>
      <c r="B57" t="s">
        <v>914</v>
      </c>
    </row>
    <row r="58" spans="1:2" x14ac:dyDescent="0.25">
      <c r="A58" s="39">
        <v>25130000078000</v>
      </c>
      <c r="B58" t="s">
        <v>915</v>
      </c>
    </row>
    <row r="59" spans="1:2" x14ac:dyDescent="0.25">
      <c r="A59" s="39">
        <v>25130000079000</v>
      </c>
      <c r="B59" t="s">
        <v>916</v>
      </c>
    </row>
    <row r="60" spans="1:2" x14ac:dyDescent="0.25">
      <c r="A60" s="39">
        <v>25130000080000</v>
      </c>
      <c r="B60" t="s">
        <v>917</v>
      </c>
    </row>
    <row r="61" spans="1:2" x14ac:dyDescent="0.25">
      <c r="A61" s="39">
        <v>25130001767000</v>
      </c>
      <c r="B61" t="s">
        <v>918</v>
      </c>
    </row>
    <row r="62" spans="1:2" x14ac:dyDescent="0.25">
      <c r="A62" s="39">
        <v>25130001768000</v>
      </c>
      <c r="B62" t="s">
        <v>919</v>
      </c>
    </row>
    <row r="63" spans="1:2" x14ac:dyDescent="0.25">
      <c r="A63" s="39">
        <v>25130001769000</v>
      </c>
      <c r="B63" t="s">
        <v>920</v>
      </c>
    </row>
    <row r="64" spans="1:2" x14ac:dyDescent="0.25">
      <c r="A64" s="39">
        <v>25200000098000</v>
      </c>
      <c r="B64" t="s">
        <v>921</v>
      </c>
    </row>
    <row r="65" spans="1:2" x14ac:dyDescent="0.25">
      <c r="A65" s="39">
        <v>25230000099000</v>
      </c>
      <c r="B65" t="s">
        <v>922</v>
      </c>
    </row>
    <row r="66" spans="1:2" x14ac:dyDescent="0.25">
      <c r="A66" s="39">
        <v>25230000099001</v>
      </c>
      <c r="B66" t="s">
        <v>923</v>
      </c>
    </row>
    <row r="67" spans="1:2" x14ac:dyDescent="0.25">
      <c r="A67" s="39">
        <v>25230000100000</v>
      </c>
      <c r="B67" t="s">
        <v>924</v>
      </c>
    </row>
    <row r="68" spans="1:2" x14ac:dyDescent="0.25">
      <c r="A68" s="39">
        <v>25230000101000</v>
      </c>
      <c r="B68" t="s">
        <v>925</v>
      </c>
    </row>
    <row r="69" spans="1:2" x14ac:dyDescent="0.25">
      <c r="A69" s="39">
        <v>25230000102000</v>
      </c>
      <c r="B69" t="s">
        <v>926</v>
      </c>
    </row>
    <row r="70" spans="1:2" x14ac:dyDescent="0.25">
      <c r="A70" s="39">
        <v>25260001770000</v>
      </c>
      <c r="B70" t="s">
        <v>927</v>
      </c>
    </row>
    <row r="71" spans="1:2" x14ac:dyDescent="0.25">
      <c r="A71" s="39">
        <v>25300000116000</v>
      </c>
      <c r="B71" t="s">
        <v>928</v>
      </c>
    </row>
    <row r="72" spans="1:2" x14ac:dyDescent="0.25">
      <c r="A72" s="39">
        <v>25330000117000</v>
      </c>
      <c r="B72" t="s">
        <v>929</v>
      </c>
    </row>
    <row r="73" spans="1:2" x14ac:dyDescent="0.25">
      <c r="A73" s="39">
        <v>25330000117001</v>
      </c>
      <c r="B73" t="s">
        <v>930</v>
      </c>
    </row>
    <row r="74" spans="1:2" x14ac:dyDescent="0.25">
      <c r="A74" s="39">
        <v>25330000118000</v>
      </c>
      <c r="B74" t="s">
        <v>931</v>
      </c>
    </row>
    <row r="75" spans="1:2" x14ac:dyDescent="0.25">
      <c r="A75" s="39">
        <v>25330000119000</v>
      </c>
      <c r="B75" t="s">
        <v>932</v>
      </c>
    </row>
    <row r="76" spans="1:2" x14ac:dyDescent="0.25">
      <c r="A76" s="39">
        <v>25330000120000</v>
      </c>
      <c r="B76" t="s">
        <v>933</v>
      </c>
    </row>
    <row r="77" spans="1:2" x14ac:dyDescent="0.25">
      <c r="A77" s="39">
        <v>25360000603000</v>
      </c>
      <c r="B77" t="s">
        <v>934</v>
      </c>
    </row>
    <row r="78" spans="1:2" x14ac:dyDescent="0.25">
      <c r="A78" s="39">
        <v>25600000157000</v>
      </c>
      <c r="B78" t="s">
        <v>935</v>
      </c>
    </row>
    <row r="79" spans="1:2" x14ac:dyDescent="0.25">
      <c r="A79" s="39">
        <v>25630000158000</v>
      </c>
      <c r="B79" t="s">
        <v>936</v>
      </c>
    </row>
    <row r="80" spans="1:2" x14ac:dyDescent="0.25">
      <c r="A80" s="39">
        <v>25630000158001</v>
      </c>
      <c r="B80" t="s">
        <v>937</v>
      </c>
    </row>
    <row r="81" spans="1:2" x14ac:dyDescent="0.25">
      <c r="A81" s="39">
        <v>25630000158002</v>
      </c>
      <c r="B81" t="s">
        <v>936</v>
      </c>
    </row>
    <row r="82" spans="1:2" x14ac:dyDescent="0.25">
      <c r="A82" s="39">
        <v>25630000159000</v>
      </c>
      <c r="B82" t="s">
        <v>938</v>
      </c>
    </row>
    <row r="83" spans="1:2" x14ac:dyDescent="0.25">
      <c r="A83" s="39">
        <v>25630000160000</v>
      </c>
      <c r="B83" t="s">
        <v>939</v>
      </c>
    </row>
    <row r="84" spans="1:2" x14ac:dyDescent="0.25">
      <c r="A84" s="39">
        <v>25630000161000</v>
      </c>
      <c r="B84" t="s">
        <v>940</v>
      </c>
    </row>
    <row r="85" spans="1:2" x14ac:dyDescent="0.25">
      <c r="A85" s="39">
        <v>25630001771000</v>
      </c>
      <c r="B85" t="s">
        <v>941</v>
      </c>
    </row>
    <row r="86" spans="1:2" x14ac:dyDescent="0.25">
      <c r="A86" s="39">
        <v>25660001680000</v>
      </c>
      <c r="B86" t="s">
        <v>942</v>
      </c>
    </row>
    <row r="87" spans="1:2" x14ac:dyDescent="0.25">
      <c r="A87" s="39">
        <v>25660001772000</v>
      </c>
      <c r="B87" t="s">
        <v>943</v>
      </c>
    </row>
    <row r="88" spans="1:2" x14ac:dyDescent="0.25">
      <c r="A88" s="39">
        <v>25700000199000</v>
      </c>
      <c r="B88" t="s">
        <v>944</v>
      </c>
    </row>
    <row r="89" spans="1:2" x14ac:dyDescent="0.25">
      <c r="A89" s="39">
        <v>25730000200000</v>
      </c>
      <c r="B89" t="s">
        <v>945</v>
      </c>
    </row>
    <row r="90" spans="1:2" x14ac:dyDescent="0.25">
      <c r="A90" s="39">
        <v>25730000200001</v>
      </c>
      <c r="B90" t="s">
        <v>946</v>
      </c>
    </row>
    <row r="91" spans="1:2" x14ac:dyDescent="0.25">
      <c r="A91" s="39">
        <v>25730000200212</v>
      </c>
      <c r="B91" t="s">
        <v>947</v>
      </c>
    </row>
    <row r="92" spans="1:2" x14ac:dyDescent="0.25">
      <c r="A92" s="39">
        <v>25730000200217</v>
      </c>
      <c r="B92" t="s">
        <v>948</v>
      </c>
    </row>
    <row r="93" spans="1:2" x14ac:dyDescent="0.25">
      <c r="A93" s="39">
        <v>25730000200227</v>
      </c>
      <c r="B93" t="s">
        <v>949</v>
      </c>
    </row>
    <row r="94" spans="1:2" x14ac:dyDescent="0.25">
      <c r="A94" s="39">
        <v>25730000200230</v>
      </c>
      <c r="B94" t="s">
        <v>950</v>
      </c>
    </row>
    <row r="95" spans="1:2" x14ac:dyDescent="0.25">
      <c r="A95" s="39">
        <v>25730000200247</v>
      </c>
      <c r="B95" t="s">
        <v>951</v>
      </c>
    </row>
    <row r="96" spans="1:2" x14ac:dyDescent="0.25">
      <c r="A96" s="39">
        <v>25730000201000</v>
      </c>
      <c r="B96" t="s">
        <v>952</v>
      </c>
    </row>
    <row r="97" spans="1:2" x14ac:dyDescent="0.25">
      <c r="A97" s="39">
        <v>25730000202000</v>
      </c>
      <c r="B97" t="s">
        <v>953</v>
      </c>
    </row>
    <row r="98" spans="1:2" x14ac:dyDescent="0.25">
      <c r="A98" s="39">
        <v>25730000203000</v>
      </c>
      <c r="B98" t="s">
        <v>954</v>
      </c>
    </row>
    <row r="99" spans="1:2" x14ac:dyDescent="0.25">
      <c r="A99" s="39">
        <v>25730001775000</v>
      </c>
      <c r="B99" t="s">
        <v>955</v>
      </c>
    </row>
    <row r="100" spans="1:2" x14ac:dyDescent="0.25">
      <c r="A100" s="39">
        <v>25800000229000</v>
      </c>
      <c r="B100" t="s">
        <v>956</v>
      </c>
    </row>
    <row r="101" spans="1:2" x14ac:dyDescent="0.25">
      <c r="A101" s="39">
        <v>25830000230000</v>
      </c>
      <c r="B101" t="s">
        <v>957</v>
      </c>
    </row>
    <row r="102" spans="1:2" x14ac:dyDescent="0.25">
      <c r="A102" s="39">
        <v>25830000230001</v>
      </c>
      <c r="B102" t="s">
        <v>958</v>
      </c>
    </row>
    <row r="103" spans="1:2" x14ac:dyDescent="0.25">
      <c r="A103" s="39">
        <v>25830000231000</v>
      </c>
      <c r="B103" t="s">
        <v>959</v>
      </c>
    </row>
    <row r="104" spans="1:2" x14ac:dyDescent="0.25">
      <c r="A104" s="39">
        <v>25830000232000</v>
      </c>
      <c r="B104" t="s">
        <v>960</v>
      </c>
    </row>
    <row r="105" spans="1:2" x14ac:dyDescent="0.25">
      <c r="A105" s="39">
        <v>25830000233000</v>
      </c>
      <c r="B105" t="s">
        <v>961</v>
      </c>
    </row>
    <row r="106" spans="1:2" x14ac:dyDescent="0.25">
      <c r="A106" s="39">
        <v>25830000234000</v>
      </c>
      <c r="B106" t="s">
        <v>962</v>
      </c>
    </row>
    <row r="107" spans="1:2" x14ac:dyDescent="0.25">
      <c r="A107" s="39">
        <v>25900000239000</v>
      </c>
      <c r="B107" t="s">
        <v>963</v>
      </c>
    </row>
    <row r="108" spans="1:2" x14ac:dyDescent="0.25">
      <c r="A108" s="39">
        <v>25930000240000</v>
      </c>
      <c r="B108" t="s">
        <v>964</v>
      </c>
    </row>
    <row r="109" spans="1:2" x14ac:dyDescent="0.25">
      <c r="A109" s="39">
        <v>25930000240001</v>
      </c>
      <c r="B109" t="s">
        <v>965</v>
      </c>
    </row>
    <row r="110" spans="1:2" x14ac:dyDescent="0.25">
      <c r="A110" s="39">
        <v>25930000240002</v>
      </c>
      <c r="B110" t="s">
        <v>966</v>
      </c>
    </row>
    <row r="111" spans="1:2" x14ac:dyDescent="0.25">
      <c r="A111" s="39">
        <v>25930000240003</v>
      </c>
      <c r="B111" t="s">
        <v>967</v>
      </c>
    </row>
    <row r="112" spans="1:2" x14ac:dyDescent="0.25">
      <c r="A112" s="39">
        <v>25930000241000</v>
      </c>
      <c r="B112" t="s">
        <v>968</v>
      </c>
    </row>
    <row r="113" spans="1:2" x14ac:dyDescent="0.25">
      <c r="A113" s="39">
        <v>25930000242000</v>
      </c>
      <c r="B113" t="s">
        <v>969</v>
      </c>
    </row>
    <row r="114" spans="1:2" x14ac:dyDescent="0.25">
      <c r="A114" s="39">
        <v>25930000242003</v>
      </c>
      <c r="B114" t="s">
        <v>967</v>
      </c>
    </row>
    <row r="115" spans="1:2" x14ac:dyDescent="0.25">
      <c r="A115" s="39">
        <v>25930000243000</v>
      </c>
      <c r="B115" t="s">
        <v>970</v>
      </c>
    </row>
    <row r="116" spans="1:2" x14ac:dyDescent="0.25">
      <c r="A116" s="39">
        <v>26000000255000</v>
      </c>
      <c r="B116" t="s">
        <v>971</v>
      </c>
    </row>
    <row r="117" spans="1:2" x14ac:dyDescent="0.25">
      <c r="A117" s="39">
        <v>26030000256000</v>
      </c>
      <c r="B117" t="s">
        <v>972</v>
      </c>
    </row>
    <row r="118" spans="1:2" x14ac:dyDescent="0.25">
      <c r="A118" s="39">
        <v>26030000256001</v>
      </c>
      <c r="B118" t="s">
        <v>973</v>
      </c>
    </row>
    <row r="119" spans="1:2" x14ac:dyDescent="0.25">
      <c r="A119" s="39">
        <v>26030000257000</v>
      </c>
      <c r="B119" t="s">
        <v>974</v>
      </c>
    </row>
    <row r="120" spans="1:2" x14ac:dyDescent="0.25">
      <c r="A120" s="39">
        <v>26030000258000</v>
      </c>
      <c r="B120" t="s">
        <v>975</v>
      </c>
    </row>
    <row r="121" spans="1:2" x14ac:dyDescent="0.25">
      <c r="A121" s="39">
        <v>26030000259000</v>
      </c>
      <c r="B121" t="s">
        <v>976</v>
      </c>
    </row>
    <row r="122" spans="1:2" x14ac:dyDescent="0.25">
      <c r="A122" s="39">
        <v>26030001776000</v>
      </c>
      <c r="B122" t="s">
        <v>977</v>
      </c>
    </row>
    <row r="123" spans="1:2" x14ac:dyDescent="0.25">
      <c r="A123" s="39">
        <v>26030001777000</v>
      </c>
      <c r="B123" t="s">
        <v>978</v>
      </c>
    </row>
    <row r="124" spans="1:2" x14ac:dyDescent="0.25">
      <c r="A124" s="39">
        <v>26100000270000</v>
      </c>
      <c r="B124" t="s">
        <v>979</v>
      </c>
    </row>
    <row r="125" spans="1:2" x14ac:dyDescent="0.25">
      <c r="A125" s="39">
        <v>26130000271000</v>
      </c>
      <c r="B125" t="s">
        <v>980</v>
      </c>
    </row>
    <row r="126" spans="1:2" x14ac:dyDescent="0.25">
      <c r="A126" s="39">
        <v>26130000271001</v>
      </c>
      <c r="B126" t="s">
        <v>981</v>
      </c>
    </row>
    <row r="127" spans="1:2" x14ac:dyDescent="0.25">
      <c r="A127" s="39">
        <v>26130000271002</v>
      </c>
      <c r="B127" t="s">
        <v>982</v>
      </c>
    </row>
    <row r="128" spans="1:2" x14ac:dyDescent="0.25">
      <c r="A128" s="39">
        <v>26130000271003</v>
      </c>
      <c r="B128" t="s">
        <v>983</v>
      </c>
    </row>
    <row r="129" spans="1:2" x14ac:dyDescent="0.25">
      <c r="A129" s="39">
        <v>26130000271004</v>
      </c>
      <c r="B129" t="s">
        <v>984</v>
      </c>
    </row>
    <row r="130" spans="1:2" x14ac:dyDescent="0.25">
      <c r="A130" s="39">
        <v>26130000274000</v>
      </c>
      <c r="B130" t="s">
        <v>985</v>
      </c>
    </row>
    <row r="131" spans="1:2" x14ac:dyDescent="0.25">
      <c r="A131" s="39">
        <v>26130000275000</v>
      </c>
      <c r="B131" t="s">
        <v>986</v>
      </c>
    </row>
    <row r="132" spans="1:2" x14ac:dyDescent="0.25">
      <c r="A132" s="39">
        <v>26130000276000</v>
      </c>
      <c r="B132" t="s">
        <v>987</v>
      </c>
    </row>
    <row r="133" spans="1:2" x14ac:dyDescent="0.25">
      <c r="A133" s="39">
        <v>26130001780000</v>
      </c>
      <c r="B133" t="s">
        <v>988</v>
      </c>
    </row>
    <row r="134" spans="1:2" x14ac:dyDescent="0.25">
      <c r="A134" s="39">
        <v>26130001781000</v>
      </c>
      <c r="B134" t="s">
        <v>989</v>
      </c>
    </row>
    <row r="135" spans="1:2" x14ac:dyDescent="0.25">
      <c r="A135" s="39">
        <v>26160001783000</v>
      </c>
      <c r="B135" t="s">
        <v>990</v>
      </c>
    </row>
    <row r="136" spans="1:2" x14ac:dyDescent="0.25">
      <c r="A136" s="39">
        <v>26200000284000</v>
      </c>
      <c r="B136" t="s">
        <v>991</v>
      </c>
    </row>
    <row r="137" spans="1:2" x14ac:dyDescent="0.25">
      <c r="A137" s="39">
        <v>26230000285000</v>
      </c>
      <c r="B137" t="s">
        <v>992</v>
      </c>
    </row>
    <row r="138" spans="1:2" x14ac:dyDescent="0.25">
      <c r="A138" s="39">
        <v>26230000285001</v>
      </c>
      <c r="B138" t="s">
        <v>993</v>
      </c>
    </row>
    <row r="139" spans="1:2" x14ac:dyDescent="0.25">
      <c r="A139" s="39">
        <v>26230000285002</v>
      </c>
      <c r="B139" t="s">
        <v>994</v>
      </c>
    </row>
    <row r="140" spans="1:2" x14ac:dyDescent="0.25">
      <c r="A140" s="39">
        <v>26230000285003</v>
      </c>
      <c r="B140" t="s">
        <v>992</v>
      </c>
    </row>
    <row r="141" spans="1:2" x14ac:dyDescent="0.25">
      <c r="A141" s="39">
        <v>26230000285004</v>
      </c>
      <c r="B141" t="s">
        <v>992</v>
      </c>
    </row>
    <row r="142" spans="1:2" x14ac:dyDescent="0.25">
      <c r="A142" s="39">
        <v>26230000285005</v>
      </c>
      <c r="B142" t="s">
        <v>992</v>
      </c>
    </row>
    <row r="143" spans="1:2" x14ac:dyDescent="0.25">
      <c r="A143" s="39">
        <v>26230000286000</v>
      </c>
      <c r="B143" t="s">
        <v>995</v>
      </c>
    </row>
    <row r="144" spans="1:2" x14ac:dyDescent="0.25">
      <c r="A144" s="39">
        <v>26230000287000</v>
      </c>
      <c r="B144" t="s">
        <v>996</v>
      </c>
    </row>
    <row r="145" spans="1:2" x14ac:dyDescent="0.25">
      <c r="A145" s="39">
        <v>26230000288000</v>
      </c>
      <c r="B145" t="s">
        <v>997</v>
      </c>
    </row>
    <row r="146" spans="1:2" x14ac:dyDescent="0.25">
      <c r="A146" s="39">
        <v>26230000289000</v>
      </c>
      <c r="B146" t="s">
        <v>998</v>
      </c>
    </row>
    <row r="147" spans="1:2" x14ac:dyDescent="0.25">
      <c r="A147" s="39">
        <v>26300000296000</v>
      </c>
      <c r="B147" t="s">
        <v>999</v>
      </c>
    </row>
    <row r="148" spans="1:2" x14ac:dyDescent="0.25">
      <c r="A148" s="39">
        <v>26330000297000</v>
      </c>
      <c r="B148" t="s">
        <v>1000</v>
      </c>
    </row>
    <row r="149" spans="1:2" x14ac:dyDescent="0.25">
      <c r="A149" s="39">
        <v>26330000297001</v>
      </c>
      <c r="B149" t="s">
        <v>1001</v>
      </c>
    </row>
    <row r="150" spans="1:2" x14ac:dyDescent="0.25">
      <c r="A150" s="39">
        <v>26330000298000</v>
      </c>
      <c r="B150" t="s">
        <v>1002</v>
      </c>
    </row>
    <row r="151" spans="1:2" x14ac:dyDescent="0.25">
      <c r="A151" s="39">
        <v>26330000299000</v>
      </c>
      <c r="B151" t="s">
        <v>1003</v>
      </c>
    </row>
    <row r="152" spans="1:2" x14ac:dyDescent="0.25">
      <c r="A152" s="39">
        <v>26330000300000</v>
      </c>
      <c r="B152" t="s">
        <v>1004</v>
      </c>
    </row>
    <row r="153" spans="1:2" x14ac:dyDescent="0.25">
      <c r="A153" s="39">
        <v>26330000301000</v>
      </c>
      <c r="B153" t="s">
        <v>1005</v>
      </c>
    </row>
    <row r="154" spans="1:2" x14ac:dyDescent="0.25">
      <c r="A154" s="39">
        <v>26360001784000</v>
      </c>
      <c r="B154" t="s">
        <v>1006</v>
      </c>
    </row>
    <row r="155" spans="1:2" x14ac:dyDescent="0.25">
      <c r="A155" s="39">
        <v>26400000313000</v>
      </c>
      <c r="B155" t="s">
        <v>1007</v>
      </c>
    </row>
    <row r="156" spans="1:2" x14ac:dyDescent="0.25">
      <c r="A156" s="39">
        <v>26430000314000</v>
      </c>
      <c r="B156" t="s">
        <v>1008</v>
      </c>
    </row>
    <row r="157" spans="1:2" x14ac:dyDescent="0.25">
      <c r="A157" s="39">
        <v>26430000314001</v>
      </c>
      <c r="B157" t="s">
        <v>1009</v>
      </c>
    </row>
    <row r="158" spans="1:2" x14ac:dyDescent="0.25">
      <c r="A158" s="39">
        <v>26430000315000</v>
      </c>
      <c r="B158" t="s">
        <v>1010</v>
      </c>
    </row>
    <row r="159" spans="1:2" x14ac:dyDescent="0.25">
      <c r="A159" s="39">
        <v>26430000316000</v>
      </c>
      <c r="B159" t="s">
        <v>1011</v>
      </c>
    </row>
    <row r="160" spans="1:2" x14ac:dyDescent="0.25">
      <c r="A160" s="39">
        <v>26430000317000</v>
      </c>
      <c r="B160" t="s">
        <v>1012</v>
      </c>
    </row>
    <row r="161" spans="1:2" x14ac:dyDescent="0.25">
      <c r="A161" s="39">
        <v>26430000318000</v>
      </c>
      <c r="B161" t="s">
        <v>1013</v>
      </c>
    </row>
    <row r="162" spans="1:2" x14ac:dyDescent="0.25">
      <c r="A162" s="39">
        <v>26460001785000</v>
      </c>
      <c r="B162" t="s">
        <v>1014</v>
      </c>
    </row>
    <row r="163" spans="1:2" x14ac:dyDescent="0.25">
      <c r="A163" s="39">
        <v>26500000132000</v>
      </c>
      <c r="B163" t="s">
        <v>1015</v>
      </c>
    </row>
    <row r="164" spans="1:2" x14ac:dyDescent="0.25">
      <c r="A164" s="39">
        <v>26530000133000</v>
      </c>
      <c r="B164" t="s">
        <v>1016</v>
      </c>
    </row>
    <row r="165" spans="1:2" x14ac:dyDescent="0.25">
      <c r="A165" s="39">
        <v>26530000133001</v>
      </c>
      <c r="B165" t="s">
        <v>1017</v>
      </c>
    </row>
    <row r="166" spans="1:2" x14ac:dyDescent="0.25">
      <c r="A166" s="39">
        <v>26530000134000</v>
      </c>
      <c r="B166" t="s">
        <v>1018</v>
      </c>
    </row>
    <row r="167" spans="1:2" x14ac:dyDescent="0.25">
      <c r="A167" s="39">
        <v>26530000135000</v>
      </c>
      <c r="B167" t="s">
        <v>1019</v>
      </c>
    </row>
    <row r="168" spans="1:2" x14ac:dyDescent="0.25">
      <c r="A168" s="39">
        <v>26530000136000</v>
      </c>
      <c r="B168" t="s">
        <v>1020</v>
      </c>
    </row>
    <row r="169" spans="1:2" x14ac:dyDescent="0.25">
      <c r="A169" s="39">
        <v>26530000136004</v>
      </c>
      <c r="B169" t="s">
        <v>1021</v>
      </c>
    </row>
    <row r="170" spans="1:2" x14ac:dyDescent="0.25">
      <c r="A170" s="39">
        <v>37000000321000</v>
      </c>
      <c r="B170" t="s">
        <v>1022</v>
      </c>
    </row>
    <row r="171" spans="1:2" x14ac:dyDescent="0.25">
      <c r="A171" s="39">
        <v>37080000322000</v>
      </c>
      <c r="B171" t="s">
        <v>1023</v>
      </c>
    </row>
    <row r="172" spans="1:2" x14ac:dyDescent="0.25">
      <c r="A172" s="39">
        <v>37080000322001</v>
      </c>
      <c r="B172" t="s">
        <v>1024</v>
      </c>
    </row>
    <row r="173" spans="1:2" x14ac:dyDescent="0.25">
      <c r="A173" s="39">
        <v>37080000322002</v>
      </c>
      <c r="B173" t="s">
        <v>1025</v>
      </c>
    </row>
    <row r="174" spans="1:2" x14ac:dyDescent="0.25">
      <c r="A174" s="39">
        <v>37080000322003</v>
      </c>
      <c r="B174" t="s">
        <v>1026</v>
      </c>
    </row>
    <row r="175" spans="1:2" x14ac:dyDescent="0.25">
      <c r="A175" s="39">
        <v>37080001485000</v>
      </c>
      <c r="B175" t="s">
        <v>1027</v>
      </c>
    </row>
    <row r="176" spans="1:2" x14ac:dyDescent="0.25">
      <c r="A176" s="39">
        <v>37080001713000</v>
      </c>
      <c r="B176" t="s">
        <v>1028</v>
      </c>
    </row>
    <row r="177" spans="1:2" x14ac:dyDescent="0.25">
      <c r="A177" s="39">
        <v>37080001713001</v>
      </c>
      <c r="B177" t="s">
        <v>1029</v>
      </c>
    </row>
    <row r="178" spans="1:2" x14ac:dyDescent="0.25">
      <c r="A178" s="39">
        <v>37080001822000</v>
      </c>
      <c r="B178" t="s">
        <v>1030</v>
      </c>
    </row>
    <row r="179" spans="1:2" x14ac:dyDescent="0.25">
      <c r="A179" s="39">
        <v>37080001825000</v>
      </c>
      <c r="B179" t="s">
        <v>1031</v>
      </c>
    </row>
    <row r="180" spans="1:2" x14ac:dyDescent="0.25">
      <c r="A180" s="39">
        <v>37080001833000</v>
      </c>
      <c r="B180" t="s">
        <v>1032</v>
      </c>
    </row>
    <row r="181" spans="1:2" x14ac:dyDescent="0.25">
      <c r="A181" s="39">
        <v>37080001833001</v>
      </c>
      <c r="B181" t="s">
        <v>1032</v>
      </c>
    </row>
    <row r="182" spans="1:2" x14ac:dyDescent="0.25">
      <c r="A182" s="39">
        <v>37080001933000</v>
      </c>
      <c r="B182" t="s">
        <v>1033</v>
      </c>
    </row>
    <row r="183" spans="1:2" x14ac:dyDescent="0.25">
      <c r="A183" s="39">
        <v>37080001933001</v>
      </c>
      <c r="B183" t="s">
        <v>1034</v>
      </c>
    </row>
    <row r="184" spans="1:2" x14ac:dyDescent="0.25">
      <c r="A184" s="39">
        <v>37080001933002</v>
      </c>
      <c r="B184" t="s">
        <v>1035</v>
      </c>
    </row>
    <row r="185" spans="1:2" x14ac:dyDescent="0.25">
      <c r="A185" s="39">
        <v>37080002175000</v>
      </c>
      <c r="B185" t="s">
        <v>1036</v>
      </c>
    </row>
    <row r="186" spans="1:2" x14ac:dyDescent="0.25">
      <c r="A186" s="39">
        <v>37090001344000</v>
      </c>
      <c r="B186" t="s">
        <v>1037</v>
      </c>
    </row>
    <row r="187" spans="1:2" x14ac:dyDescent="0.25">
      <c r="A187" s="39">
        <v>37090001344001</v>
      </c>
      <c r="B187" t="s">
        <v>1037</v>
      </c>
    </row>
    <row r="188" spans="1:2" x14ac:dyDescent="0.25">
      <c r="A188" s="39">
        <v>37090001344002</v>
      </c>
      <c r="B188" t="s">
        <v>1037</v>
      </c>
    </row>
    <row r="189" spans="1:2" x14ac:dyDescent="0.25">
      <c r="A189" s="39">
        <v>37090001396000</v>
      </c>
      <c r="B189" t="s">
        <v>1038</v>
      </c>
    </row>
    <row r="190" spans="1:2" x14ac:dyDescent="0.25">
      <c r="A190" s="39">
        <v>37090001398000</v>
      </c>
      <c r="B190" t="s">
        <v>1039</v>
      </c>
    </row>
    <row r="191" spans="1:2" x14ac:dyDescent="0.25">
      <c r="A191" s="39">
        <v>37100000323000</v>
      </c>
      <c r="B191" t="s">
        <v>1040</v>
      </c>
    </row>
    <row r="192" spans="1:2" x14ac:dyDescent="0.25">
      <c r="A192" s="39">
        <v>37180000324000</v>
      </c>
      <c r="B192" t="s">
        <v>1041</v>
      </c>
    </row>
    <row r="193" spans="1:2" x14ac:dyDescent="0.25">
      <c r="A193" s="39">
        <v>37180000325000</v>
      </c>
      <c r="B193" t="s">
        <v>1042</v>
      </c>
    </row>
    <row r="194" spans="1:2" x14ac:dyDescent="0.25">
      <c r="A194" s="39">
        <v>37180000326000</v>
      </c>
      <c r="B194" t="s">
        <v>1043</v>
      </c>
    </row>
    <row r="195" spans="1:2" x14ac:dyDescent="0.25">
      <c r="A195" s="39">
        <v>37180000326001</v>
      </c>
      <c r="B195" t="s">
        <v>1044</v>
      </c>
    </row>
    <row r="196" spans="1:2" x14ac:dyDescent="0.25">
      <c r="A196" s="39">
        <v>37180001607000</v>
      </c>
      <c r="B196" t="s">
        <v>1044</v>
      </c>
    </row>
    <row r="197" spans="1:2" x14ac:dyDescent="0.25">
      <c r="A197" s="39">
        <v>37180001733000</v>
      </c>
      <c r="B197" t="s">
        <v>1045</v>
      </c>
    </row>
    <row r="198" spans="1:2" x14ac:dyDescent="0.25">
      <c r="A198" s="39">
        <v>37190000327000</v>
      </c>
      <c r="B198" t="s">
        <v>1046</v>
      </c>
    </row>
    <row r="199" spans="1:2" x14ac:dyDescent="0.25">
      <c r="A199" s="39">
        <v>37190000327001</v>
      </c>
      <c r="B199" t="s">
        <v>1047</v>
      </c>
    </row>
    <row r="200" spans="1:2" x14ac:dyDescent="0.25">
      <c r="A200" s="39">
        <v>37190000327002</v>
      </c>
      <c r="B200" t="s">
        <v>1048</v>
      </c>
    </row>
    <row r="201" spans="1:2" x14ac:dyDescent="0.25">
      <c r="A201" s="39">
        <v>37190000327003</v>
      </c>
      <c r="B201" t="s">
        <v>1049</v>
      </c>
    </row>
    <row r="202" spans="1:2" x14ac:dyDescent="0.25">
      <c r="A202" s="39">
        <v>37190000327004</v>
      </c>
      <c r="B202" t="s">
        <v>1050</v>
      </c>
    </row>
    <row r="203" spans="1:2" x14ac:dyDescent="0.25">
      <c r="A203" s="39">
        <v>37190000327005</v>
      </c>
      <c r="B203" t="s">
        <v>1051</v>
      </c>
    </row>
    <row r="204" spans="1:2" x14ac:dyDescent="0.25">
      <c r="A204" s="39">
        <v>37190000327006</v>
      </c>
      <c r="B204" t="s">
        <v>1052</v>
      </c>
    </row>
    <row r="205" spans="1:2" x14ac:dyDescent="0.25">
      <c r="A205" s="39">
        <v>37190000327098</v>
      </c>
      <c r="B205" t="s">
        <v>1053</v>
      </c>
    </row>
    <row r="206" spans="1:2" x14ac:dyDescent="0.25">
      <c r="A206" s="39">
        <v>37190000327099</v>
      </c>
      <c r="B206" t="s">
        <v>1054</v>
      </c>
    </row>
    <row r="207" spans="1:2" x14ac:dyDescent="0.25">
      <c r="A207" s="39">
        <v>37190000328000</v>
      </c>
      <c r="B207" t="s">
        <v>1055</v>
      </c>
    </row>
    <row r="208" spans="1:2" x14ac:dyDescent="0.25">
      <c r="A208" s="39">
        <v>37190000328098</v>
      </c>
      <c r="B208" t="s">
        <v>1055</v>
      </c>
    </row>
    <row r="209" spans="1:2" x14ac:dyDescent="0.25">
      <c r="A209" s="39">
        <v>37190000329000</v>
      </c>
      <c r="B209" t="s">
        <v>1056</v>
      </c>
    </row>
    <row r="210" spans="1:2" x14ac:dyDescent="0.25">
      <c r="A210" s="39">
        <v>37190000329001</v>
      </c>
      <c r="B210" t="s">
        <v>1057</v>
      </c>
    </row>
    <row r="211" spans="1:2" x14ac:dyDescent="0.25">
      <c r="A211" s="39">
        <v>37190000329002</v>
      </c>
      <c r="B211" t="s">
        <v>1058</v>
      </c>
    </row>
    <row r="212" spans="1:2" x14ac:dyDescent="0.25">
      <c r="A212" s="39">
        <v>37190000329003</v>
      </c>
      <c r="B212" t="s">
        <v>1059</v>
      </c>
    </row>
    <row r="213" spans="1:2" x14ac:dyDescent="0.25">
      <c r="A213" s="39">
        <v>37190000329004</v>
      </c>
      <c r="B213" t="s">
        <v>1060</v>
      </c>
    </row>
    <row r="214" spans="1:2" x14ac:dyDescent="0.25">
      <c r="A214" s="39">
        <v>37190000329005</v>
      </c>
      <c r="B214" t="s">
        <v>1061</v>
      </c>
    </row>
    <row r="215" spans="1:2" x14ac:dyDescent="0.25">
      <c r="A215" s="39">
        <v>37190000329006</v>
      </c>
      <c r="B215" t="s">
        <v>1062</v>
      </c>
    </row>
    <row r="216" spans="1:2" x14ac:dyDescent="0.25">
      <c r="A216" s="39">
        <v>37190000329007</v>
      </c>
      <c r="B216" t="s">
        <v>1063</v>
      </c>
    </row>
    <row r="217" spans="1:2" x14ac:dyDescent="0.25">
      <c r="A217" s="39">
        <v>37190000329008</v>
      </c>
      <c r="B217" t="s">
        <v>1064</v>
      </c>
    </row>
    <row r="218" spans="1:2" x14ac:dyDescent="0.25">
      <c r="A218" s="39">
        <v>37190000329009</v>
      </c>
      <c r="B218" t="s">
        <v>1065</v>
      </c>
    </row>
    <row r="219" spans="1:2" x14ac:dyDescent="0.25">
      <c r="A219" s="39">
        <v>37190000329010</v>
      </c>
      <c r="B219" t="s">
        <v>1066</v>
      </c>
    </row>
    <row r="220" spans="1:2" x14ac:dyDescent="0.25">
      <c r="A220" s="39">
        <v>37190000329011</v>
      </c>
      <c r="B220" t="s">
        <v>1067</v>
      </c>
    </row>
    <row r="221" spans="1:2" x14ac:dyDescent="0.25">
      <c r="A221" s="39">
        <v>37190000329012</v>
      </c>
      <c r="B221" t="s">
        <v>1068</v>
      </c>
    </row>
    <row r="222" spans="1:2" x14ac:dyDescent="0.25">
      <c r="A222" s="39">
        <v>37190000329013</v>
      </c>
      <c r="B222" t="s">
        <v>1069</v>
      </c>
    </row>
    <row r="223" spans="1:2" x14ac:dyDescent="0.25">
      <c r="A223" s="39">
        <v>37190000329014</v>
      </c>
      <c r="B223" t="s">
        <v>1070</v>
      </c>
    </row>
    <row r="224" spans="1:2" x14ac:dyDescent="0.25">
      <c r="A224" s="39">
        <v>37190000329015</v>
      </c>
      <c r="B224" t="s">
        <v>1071</v>
      </c>
    </row>
    <row r="225" spans="1:2" x14ac:dyDescent="0.25">
      <c r="A225" s="39">
        <v>37190000329016</v>
      </c>
      <c r="B225" t="s">
        <v>1072</v>
      </c>
    </row>
    <row r="226" spans="1:2" x14ac:dyDescent="0.25">
      <c r="A226" s="39">
        <v>37190000329017</v>
      </c>
      <c r="B226" t="s">
        <v>1073</v>
      </c>
    </row>
    <row r="227" spans="1:2" x14ac:dyDescent="0.25">
      <c r="A227" s="39">
        <v>37190000329019</v>
      </c>
      <c r="B227" t="s">
        <v>1074</v>
      </c>
    </row>
    <row r="228" spans="1:2" x14ac:dyDescent="0.25">
      <c r="A228" s="39">
        <v>37190000329023</v>
      </c>
      <c r="B228" t="s">
        <v>1075</v>
      </c>
    </row>
    <row r="229" spans="1:2" x14ac:dyDescent="0.25">
      <c r="A229" s="39">
        <v>37190000329025</v>
      </c>
      <c r="B229" t="s">
        <v>1076</v>
      </c>
    </row>
    <row r="230" spans="1:2" x14ac:dyDescent="0.25">
      <c r="A230" s="39">
        <v>37190000329026</v>
      </c>
      <c r="B230" t="s">
        <v>1077</v>
      </c>
    </row>
    <row r="231" spans="1:2" x14ac:dyDescent="0.25">
      <c r="A231" s="39">
        <v>37190000329030</v>
      </c>
      <c r="B231" t="s">
        <v>1078</v>
      </c>
    </row>
    <row r="232" spans="1:2" x14ac:dyDescent="0.25">
      <c r="A232" s="39">
        <v>37190000329031</v>
      </c>
      <c r="B232" t="s">
        <v>1079</v>
      </c>
    </row>
    <row r="233" spans="1:2" x14ac:dyDescent="0.25">
      <c r="A233" s="39">
        <v>37190000329032</v>
      </c>
      <c r="B233" t="s">
        <v>1080</v>
      </c>
    </row>
    <row r="234" spans="1:2" x14ac:dyDescent="0.25">
      <c r="A234" s="39">
        <v>37190000329033</v>
      </c>
      <c r="B234" t="s">
        <v>1081</v>
      </c>
    </row>
    <row r="235" spans="1:2" x14ac:dyDescent="0.25">
      <c r="A235" s="39">
        <v>37190000329040</v>
      </c>
      <c r="B235" t="s">
        <v>1082</v>
      </c>
    </row>
    <row r="236" spans="1:2" x14ac:dyDescent="0.25">
      <c r="A236" s="39">
        <v>37190000329041</v>
      </c>
      <c r="B236" t="s">
        <v>1083</v>
      </c>
    </row>
    <row r="237" spans="1:2" x14ac:dyDescent="0.25">
      <c r="A237" s="39">
        <v>37190000329042</v>
      </c>
      <c r="B237" t="s">
        <v>1084</v>
      </c>
    </row>
    <row r="238" spans="1:2" x14ac:dyDescent="0.25">
      <c r="A238" s="39">
        <v>37190000329043</v>
      </c>
      <c r="B238" t="s">
        <v>1085</v>
      </c>
    </row>
    <row r="239" spans="1:2" x14ac:dyDescent="0.25">
      <c r="A239" s="39">
        <v>37190000329044</v>
      </c>
      <c r="B239" t="s">
        <v>1086</v>
      </c>
    </row>
    <row r="240" spans="1:2" x14ac:dyDescent="0.25">
      <c r="A240" s="39">
        <v>37190000329047</v>
      </c>
      <c r="B240" t="s">
        <v>1087</v>
      </c>
    </row>
    <row r="241" spans="1:2" x14ac:dyDescent="0.25">
      <c r="A241" s="39">
        <v>37190000329048</v>
      </c>
      <c r="B241" t="s">
        <v>1088</v>
      </c>
    </row>
    <row r="242" spans="1:2" x14ac:dyDescent="0.25">
      <c r="A242" s="39">
        <v>37190000329050</v>
      </c>
      <c r="B242" t="s">
        <v>1089</v>
      </c>
    </row>
    <row r="243" spans="1:2" x14ac:dyDescent="0.25">
      <c r="A243" s="39">
        <v>37190000329051</v>
      </c>
      <c r="B243" t="s">
        <v>1090</v>
      </c>
    </row>
    <row r="244" spans="1:2" x14ac:dyDescent="0.25">
      <c r="A244" s="39">
        <v>37190000329055</v>
      </c>
      <c r="B244" t="s">
        <v>1091</v>
      </c>
    </row>
    <row r="245" spans="1:2" x14ac:dyDescent="0.25">
      <c r="A245" s="39">
        <v>37190000329060</v>
      </c>
      <c r="B245" t="s">
        <v>1092</v>
      </c>
    </row>
    <row r="246" spans="1:2" x14ac:dyDescent="0.25">
      <c r="A246" s="39">
        <v>37190000329061</v>
      </c>
      <c r="B246" t="s">
        <v>1093</v>
      </c>
    </row>
    <row r="247" spans="1:2" x14ac:dyDescent="0.25">
      <c r="A247" s="39">
        <v>37190000329062</v>
      </c>
      <c r="B247" t="s">
        <v>1094</v>
      </c>
    </row>
    <row r="248" spans="1:2" x14ac:dyDescent="0.25">
      <c r="A248" s="39">
        <v>37190000329063</v>
      </c>
      <c r="B248" t="s">
        <v>1095</v>
      </c>
    </row>
    <row r="249" spans="1:2" x14ac:dyDescent="0.25">
      <c r="A249" s="39">
        <v>37190000329064</v>
      </c>
      <c r="B249" t="s">
        <v>1096</v>
      </c>
    </row>
    <row r="250" spans="1:2" x14ac:dyDescent="0.25">
      <c r="A250" s="39">
        <v>37190000329065</v>
      </c>
      <c r="B250" t="s">
        <v>1097</v>
      </c>
    </row>
    <row r="251" spans="1:2" x14ac:dyDescent="0.25">
      <c r="A251" s="39">
        <v>37190000329066</v>
      </c>
      <c r="B251" t="s">
        <v>1098</v>
      </c>
    </row>
    <row r="252" spans="1:2" x14ac:dyDescent="0.25">
      <c r="A252" s="39">
        <v>37190000329067</v>
      </c>
      <c r="B252" t="s">
        <v>1099</v>
      </c>
    </row>
    <row r="253" spans="1:2" x14ac:dyDescent="0.25">
      <c r="A253" s="39">
        <v>37190000329068</v>
      </c>
      <c r="B253" t="s">
        <v>1100</v>
      </c>
    </row>
    <row r="254" spans="1:2" x14ac:dyDescent="0.25">
      <c r="A254" s="39">
        <v>37190000329097</v>
      </c>
      <c r="B254" t="s">
        <v>1101</v>
      </c>
    </row>
    <row r="255" spans="1:2" x14ac:dyDescent="0.25">
      <c r="A255" s="39">
        <v>37190000329098</v>
      </c>
      <c r="B255" t="s">
        <v>1053</v>
      </c>
    </row>
    <row r="256" spans="1:2" x14ac:dyDescent="0.25">
      <c r="A256" s="39">
        <v>37190000329099</v>
      </c>
      <c r="B256" t="s">
        <v>1054</v>
      </c>
    </row>
    <row r="257" spans="1:2" x14ac:dyDescent="0.25">
      <c r="A257" s="39">
        <v>37190000781000</v>
      </c>
      <c r="B257" t="s">
        <v>1102</v>
      </c>
    </row>
    <row r="258" spans="1:2" x14ac:dyDescent="0.25">
      <c r="A258" s="39">
        <v>37190000781327</v>
      </c>
      <c r="B258" t="s">
        <v>1102</v>
      </c>
    </row>
    <row r="259" spans="1:2" x14ac:dyDescent="0.25">
      <c r="A259" s="39">
        <v>37190000781328</v>
      </c>
      <c r="B259" t="s">
        <v>1102</v>
      </c>
    </row>
    <row r="260" spans="1:2" x14ac:dyDescent="0.25">
      <c r="A260" s="39">
        <v>37190001824000</v>
      </c>
      <c r="B260" t="s">
        <v>1103</v>
      </c>
    </row>
    <row r="261" spans="1:2" x14ac:dyDescent="0.25">
      <c r="A261" s="39">
        <v>37190001826000</v>
      </c>
      <c r="B261" t="s">
        <v>1104</v>
      </c>
    </row>
    <row r="262" spans="1:2" x14ac:dyDescent="0.25">
      <c r="A262" s="39">
        <v>37190001827000</v>
      </c>
      <c r="B262" t="s">
        <v>1105</v>
      </c>
    </row>
    <row r="263" spans="1:2" x14ac:dyDescent="0.25">
      <c r="A263" s="39">
        <v>37200000330000</v>
      </c>
      <c r="B263" t="s">
        <v>1106</v>
      </c>
    </row>
    <row r="264" spans="1:2" x14ac:dyDescent="0.25">
      <c r="A264" s="39">
        <v>37290000331000</v>
      </c>
      <c r="B264" t="s">
        <v>1107</v>
      </c>
    </row>
    <row r="265" spans="1:2" x14ac:dyDescent="0.25">
      <c r="A265" s="39">
        <v>37290000331001</v>
      </c>
      <c r="B265" t="s">
        <v>1108</v>
      </c>
    </row>
    <row r="266" spans="1:2" x14ac:dyDescent="0.25">
      <c r="A266" s="39">
        <v>37290000332000</v>
      </c>
      <c r="B266" t="s">
        <v>1109</v>
      </c>
    </row>
    <row r="267" spans="1:2" x14ac:dyDescent="0.25">
      <c r="A267" s="39">
        <v>37290000333000</v>
      </c>
      <c r="B267" t="s">
        <v>1110</v>
      </c>
    </row>
    <row r="268" spans="1:2" x14ac:dyDescent="0.25">
      <c r="A268" s="39">
        <v>37290000334000</v>
      </c>
      <c r="B268" t="s">
        <v>1111</v>
      </c>
    </row>
    <row r="269" spans="1:2" x14ac:dyDescent="0.25">
      <c r="A269" s="39">
        <v>37290000335000</v>
      </c>
      <c r="B269" t="s">
        <v>1112</v>
      </c>
    </row>
    <row r="270" spans="1:2" x14ac:dyDescent="0.25">
      <c r="A270" s="39">
        <v>37290000337000</v>
      </c>
      <c r="B270" t="s">
        <v>1113</v>
      </c>
    </row>
    <row r="271" spans="1:2" x14ac:dyDescent="0.25">
      <c r="A271" s="39">
        <v>37290000338000</v>
      </c>
      <c r="B271" t="s">
        <v>1114</v>
      </c>
    </row>
    <row r="272" spans="1:2" x14ac:dyDescent="0.25">
      <c r="A272" s="39">
        <v>37290001490000</v>
      </c>
      <c r="B272" t="s">
        <v>1115</v>
      </c>
    </row>
    <row r="273" spans="1:2" x14ac:dyDescent="0.25">
      <c r="A273" s="39">
        <v>37290001491000</v>
      </c>
      <c r="B273" t="s">
        <v>1116</v>
      </c>
    </row>
    <row r="274" spans="1:2" x14ac:dyDescent="0.25">
      <c r="A274" s="39">
        <v>37300000339000</v>
      </c>
      <c r="B274" t="s">
        <v>1117</v>
      </c>
    </row>
    <row r="275" spans="1:2" x14ac:dyDescent="0.25">
      <c r="A275" s="39">
        <v>37380000340000</v>
      </c>
      <c r="B275" t="s">
        <v>1118</v>
      </c>
    </row>
    <row r="276" spans="1:2" x14ac:dyDescent="0.25">
      <c r="A276" s="39">
        <v>37380000340001</v>
      </c>
      <c r="B276" t="s">
        <v>1119</v>
      </c>
    </row>
    <row r="277" spans="1:2" x14ac:dyDescent="0.25">
      <c r="A277" s="39">
        <v>37380000341000</v>
      </c>
      <c r="B277" t="s">
        <v>1120</v>
      </c>
    </row>
    <row r="278" spans="1:2" x14ac:dyDescent="0.25">
      <c r="A278" s="39">
        <v>37380000342000</v>
      </c>
      <c r="B278" t="s">
        <v>1121</v>
      </c>
    </row>
    <row r="279" spans="1:2" x14ac:dyDescent="0.25">
      <c r="A279" s="39">
        <v>37380000343000</v>
      </c>
      <c r="B279" t="s">
        <v>1122</v>
      </c>
    </row>
    <row r="280" spans="1:2" x14ac:dyDescent="0.25">
      <c r="A280" s="39">
        <v>37380000344000</v>
      </c>
      <c r="B280" t="s">
        <v>1123</v>
      </c>
    </row>
    <row r="281" spans="1:2" x14ac:dyDescent="0.25">
      <c r="A281" s="39">
        <v>37380001541000</v>
      </c>
      <c r="B281" t="s">
        <v>1124</v>
      </c>
    </row>
    <row r="282" spans="1:2" x14ac:dyDescent="0.25">
      <c r="A282" s="39">
        <v>37380001702000</v>
      </c>
      <c r="B282" t="s">
        <v>1125</v>
      </c>
    </row>
    <row r="283" spans="1:2" x14ac:dyDescent="0.25">
      <c r="A283" s="39">
        <v>37380001786000</v>
      </c>
      <c r="B283" t="s">
        <v>1126</v>
      </c>
    </row>
    <row r="284" spans="1:2" x14ac:dyDescent="0.25">
      <c r="A284" s="39">
        <v>37380001835000</v>
      </c>
      <c r="B284" t="s">
        <v>1127</v>
      </c>
    </row>
    <row r="285" spans="1:2" x14ac:dyDescent="0.25">
      <c r="A285" s="39">
        <v>37380001920000</v>
      </c>
      <c r="B285" t="s">
        <v>1128</v>
      </c>
    </row>
    <row r="286" spans="1:2" x14ac:dyDescent="0.25">
      <c r="A286" s="39">
        <v>37400000345000</v>
      </c>
      <c r="B286" t="s">
        <v>1129</v>
      </c>
    </row>
    <row r="287" spans="1:2" x14ac:dyDescent="0.25">
      <c r="A287" s="39">
        <v>37480000346000</v>
      </c>
      <c r="B287" t="s">
        <v>1130</v>
      </c>
    </row>
    <row r="288" spans="1:2" x14ac:dyDescent="0.25">
      <c r="A288" s="39">
        <v>37480000346001</v>
      </c>
      <c r="B288" t="s">
        <v>1131</v>
      </c>
    </row>
    <row r="289" spans="1:2" x14ac:dyDescent="0.25">
      <c r="A289" s="39">
        <v>37480000346002</v>
      </c>
      <c r="B289" t="s">
        <v>1132</v>
      </c>
    </row>
    <row r="290" spans="1:2" x14ac:dyDescent="0.25">
      <c r="A290" s="39">
        <v>37480000346003</v>
      </c>
      <c r="B290" t="s">
        <v>1133</v>
      </c>
    </row>
    <row r="291" spans="1:2" x14ac:dyDescent="0.25">
      <c r="A291" s="39">
        <v>37480000347000</v>
      </c>
      <c r="B291" t="s">
        <v>1134</v>
      </c>
    </row>
    <row r="292" spans="1:2" x14ac:dyDescent="0.25">
      <c r="A292" s="39">
        <v>37480000347001</v>
      </c>
      <c r="B292" t="s">
        <v>1133</v>
      </c>
    </row>
    <row r="293" spans="1:2" x14ac:dyDescent="0.25">
      <c r="A293" s="39">
        <v>37480000347002</v>
      </c>
      <c r="B293" t="s">
        <v>1135</v>
      </c>
    </row>
    <row r="294" spans="1:2" x14ac:dyDescent="0.25">
      <c r="A294" s="39">
        <v>37480000348000</v>
      </c>
      <c r="B294" t="s">
        <v>1136</v>
      </c>
    </row>
    <row r="295" spans="1:2" x14ac:dyDescent="0.25">
      <c r="A295" s="39">
        <v>37480000348001</v>
      </c>
      <c r="B295" t="s">
        <v>1137</v>
      </c>
    </row>
    <row r="296" spans="1:2" x14ac:dyDescent="0.25">
      <c r="A296" s="39">
        <v>37480000349000</v>
      </c>
      <c r="B296" t="s">
        <v>1138</v>
      </c>
    </row>
    <row r="297" spans="1:2" x14ac:dyDescent="0.25">
      <c r="A297" s="39">
        <v>37480000350000</v>
      </c>
      <c r="B297" t="s">
        <v>1139</v>
      </c>
    </row>
    <row r="298" spans="1:2" x14ac:dyDescent="0.25">
      <c r="A298" s="39">
        <v>37480000351000</v>
      </c>
      <c r="B298" t="s">
        <v>1140</v>
      </c>
    </row>
    <row r="299" spans="1:2" x14ac:dyDescent="0.25">
      <c r="A299" s="39">
        <v>37480000351001</v>
      </c>
      <c r="B299" t="s">
        <v>1141</v>
      </c>
    </row>
    <row r="300" spans="1:2" x14ac:dyDescent="0.25">
      <c r="A300" s="39">
        <v>37480001869000</v>
      </c>
      <c r="B300" t="s">
        <v>1142</v>
      </c>
    </row>
    <row r="301" spans="1:2" x14ac:dyDescent="0.25">
      <c r="A301" s="39">
        <v>37600002211000</v>
      </c>
      <c r="B301" t="s">
        <v>1143</v>
      </c>
    </row>
    <row r="302" spans="1:2" x14ac:dyDescent="0.25">
      <c r="A302" s="39">
        <v>37680001443000</v>
      </c>
      <c r="B302" t="s">
        <v>1144</v>
      </c>
    </row>
    <row r="303" spans="1:2" x14ac:dyDescent="0.25">
      <c r="A303" s="39">
        <v>38080001443000</v>
      </c>
      <c r="B303" t="s">
        <v>1144</v>
      </c>
    </row>
    <row r="304" spans="1:2" x14ac:dyDescent="0.25">
      <c r="A304" s="39">
        <v>37680002211000</v>
      </c>
      <c r="B304" t="s">
        <v>1145</v>
      </c>
    </row>
    <row r="305" spans="1:2" x14ac:dyDescent="0.25">
      <c r="A305" s="39">
        <v>37690001716001</v>
      </c>
      <c r="B305" t="s">
        <v>1146</v>
      </c>
    </row>
    <row r="306" spans="1:2" x14ac:dyDescent="0.25">
      <c r="A306" s="39">
        <v>37690001716002</v>
      </c>
      <c r="B306" t="s">
        <v>1147</v>
      </c>
    </row>
    <row r="307" spans="1:2" x14ac:dyDescent="0.25">
      <c r="A307" s="39">
        <v>37690001719000</v>
      </c>
      <c r="B307" t="s">
        <v>1148</v>
      </c>
    </row>
    <row r="308" spans="1:2" x14ac:dyDescent="0.25">
      <c r="A308" s="39">
        <v>37690001720000</v>
      </c>
      <c r="B308" t="s">
        <v>1149</v>
      </c>
    </row>
    <row r="309" spans="1:2" x14ac:dyDescent="0.25">
      <c r="A309" s="39">
        <v>37690001760000</v>
      </c>
      <c r="B309" t="s">
        <v>1150</v>
      </c>
    </row>
    <row r="310" spans="1:2" x14ac:dyDescent="0.25">
      <c r="A310" s="39">
        <v>37090001760000</v>
      </c>
      <c r="B310" t="s">
        <v>1150</v>
      </c>
    </row>
    <row r="311" spans="1:2" x14ac:dyDescent="0.25">
      <c r="A311" s="39">
        <v>37690001821000</v>
      </c>
      <c r="B311" t="s">
        <v>1151</v>
      </c>
    </row>
    <row r="312" spans="1:2" x14ac:dyDescent="0.25">
      <c r="A312" s="39">
        <v>37700001924000</v>
      </c>
      <c r="B312" t="s">
        <v>1152</v>
      </c>
    </row>
    <row r="313" spans="1:2" x14ac:dyDescent="0.25">
      <c r="A313" s="39">
        <v>37780001328000</v>
      </c>
      <c r="B313" t="s">
        <v>1153</v>
      </c>
    </row>
    <row r="314" spans="1:2" x14ac:dyDescent="0.25">
      <c r="A314" s="39">
        <v>37780001328001</v>
      </c>
      <c r="B314" t="s">
        <v>1154</v>
      </c>
    </row>
    <row r="315" spans="1:2" x14ac:dyDescent="0.25">
      <c r="A315" s="39">
        <v>37780001328002</v>
      </c>
      <c r="B315" t="s">
        <v>1155</v>
      </c>
    </row>
    <row r="316" spans="1:2" x14ac:dyDescent="0.25">
      <c r="A316" s="39">
        <v>37780001328003</v>
      </c>
      <c r="B316" t="s">
        <v>1156</v>
      </c>
    </row>
    <row r="317" spans="1:2" x14ac:dyDescent="0.25">
      <c r="A317" s="39">
        <v>37780001328004</v>
      </c>
      <c r="B317" t="s">
        <v>1157</v>
      </c>
    </row>
    <row r="318" spans="1:2" x14ac:dyDescent="0.25">
      <c r="A318" s="39">
        <v>37780001328005</v>
      </c>
      <c r="B318" t="s">
        <v>1158</v>
      </c>
    </row>
    <row r="319" spans="1:2" x14ac:dyDescent="0.25">
      <c r="A319" s="39">
        <v>37780001328006</v>
      </c>
      <c r="B319" t="s">
        <v>1159</v>
      </c>
    </row>
    <row r="320" spans="1:2" x14ac:dyDescent="0.25">
      <c r="A320" s="39">
        <v>37780001328009</v>
      </c>
      <c r="B320" t="s">
        <v>1160</v>
      </c>
    </row>
    <row r="321" spans="1:2" x14ac:dyDescent="0.25">
      <c r="A321" s="39">
        <v>37780001328010</v>
      </c>
      <c r="B321" t="s">
        <v>1161</v>
      </c>
    </row>
    <row r="322" spans="1:2" x14ac:dyDescent="0.25">
      <c r="A322" s="39">
        <v>37780001328012</v>
      </c>
      <c r="B322" t="s">
        <v>1162</v>
      </c>
    </row>
    <row r="323" spans="1:2" x14ac:dyDescent="0.25">
      <c r="A323" s="39">
        <v>37780001328013</v>
      </c>
      <c r="B323" t="s">
        <v>1163</v>
      </c>
    </row>
    <row r="324" spans="1:2" x14ac:dyDescent="0.25">
      <c r="A324" s="39">
        <v>37780001328014</v>
      </c>
      <c r="B324" t="s">
        <v>1164</v>
      </c>
    </row>
    <row r="325" spans="1:2" x14ac:dyDescent="0.25">
      <c r="A325" s="39">
        <v>37780001328015</v>
      </c>
      <c r="B325" t="s">
        <v>1165</v>
      </c>
    </row>
    <row r="326" spans="1:2" x14ac:dyDescent="0.25">
      <c r="A326" s="39">
        <v>37780001328016</v>
      </c>
      <c r="B326" t="s">
        <v>1166</v>
      </c>
    </row>
    <row r="327" spans="1:2" x14ac:dyDescent="0.25">
      <c r="A327" s="39">
        <v>37780001328017</v>
      </c>
      <c r="B327" t="s">
        <v>1167</v>
      </c>
    </row>
    <row r="328" spans="1:2" x14ac:dyDescent="0.25">
      <c r="A328" s="39">
        <v>37780001493000</v>
      </c>
      <c r="B328" t="s">
        <v>1168</v>
      </c>
    </row>
    <row r="329" spans="1:2" x14ac:dyDescent="0.25">
      <c r="A329" s="39">
        <v>37780002193000</v>
      </c>
      <c r="B329" t="s">
        <v>1169</v>
      </c>
    </row>
    <row r="330" spans="1:2" x14ac:dyDescent="0.25">
      <c r="A330" s="39">
        <v>37790000406000</v>
      </c>
      <c r="B330" t="s">
        <v>1170</v>
      </c>
    </row>
    <row r="331" spans="1:2" x14ac:dyDescent="0.25">
      <c r="A331" s="39">
        <v>37800000407000</v>
      </c>
      <c r="B331" t="s">
        <v>1171</v>
      </c>
    </row>
    <row r="332" spans="1:2" x14ac:dyDescent="0.25">
      <c r="A332" s="39">
        <v>37880000408000</v>
      </c>
      <c r="B332" t="s">
        <v>1172</v>
      </c>
    </row>
    <row r="333" spans="1:2" x14ac:dyDescent="0.25">
      <c r="A333" s="39">
        <v>37880000409000</v>
      </c>
      <c r="B333" t="s">
        <v>1173</v>
      </c>
    </row>
    <row r="334" spans="1:2" x14ac:dyDescent="0.25">
      <c r="A334" s="39">
        <v>37880000410000</v>
      </c>
      <c r="B334" t="s">
        <v>1174</v>
      </c>
    </row>
    <row r="335" spans="1:2" x14ac:dyDescent="0.25">
      <c r="A335" s="39">
        <v>37880000411000</v>
      </c>
      <c r="B335" t="s">
        <v>1175</v>
      </c>
    </row>
    <row r="336" spans="1:2" x14ac:dyDescent="0.25">
      <c r="A336" s="39">
        <v>37880000411001</v>
      </c>
      <c r="B336" t="s">
        <v>1175</v>
      </c>
    </row>
    <row r="337" spans="1:2" x14ac:dyDescent="0.25">
      <c r="A337" s="39">
        <v>37880000411002</v>
      </c>
      <c r="B337" t="s">
        <v>1175</v>
      </c>
    </row>
    <row r="338" spans="1:2" x14ac:dyDescent="0.25">
      <c r="A338" s="39">
        <v>37880001127000</v>
      </c>
      <c r="B338" t="s">
        <v>1176</v>
      </c>
    </row>
    <row r="339" spans="1:2" x14ac:dyDescent="0.25">
      <c r="A339" s="39">
        <v>37880001127001</v>
      </c>
      <c r="B339" t="s">
        <v>1177</v>
      </c>
    </row>
    <row r="340" spans="1:2" x14ac:dyDescent="0.25">
      <c r="A340" s="39">
        <v>37880001127222</v>
      </c>
      <c r="B340" t="s">
        <v>1176</v>
      </c>
    </row>
    <row r="341" spans="1:2" x14ac:dyDescent="0.25">
      <c r="A341" s="39">
        <v>37880001328000</v>
      </c>
      <c r="B341" t="s">
        <v>1178</v>
      </c>
    </row>
    <row r="342" spans="1:2" x14ac:dyDescent="0.25">
      <c r="A342" s="39">
        <v>37880001328001</v>
      </c>
      <c r="B342" t="s">
        <v>1154</v>
      </c>
    </row>
    <row r="343" spans="1:2" x14ac:dyDescent="0.25">
      <c r="A343" s="39">
        <v>37880001328002</v>
      </c>
      <c r="B343" t="s">
        <v>1155</v>
      </c>
    </row>
    <row r="344" spans="1:2" x14ac:dyDescent="0.25">
      <c r="A344" s="39">
        <v>37880001328003</v>
      </c>
      <c r="B344" t="s">
        <v>1179</v>
      </c>
    </row>
    <row r="345" spans="1:2" x14ac:dyDescent="0.25">
      <c r="A345" s="39">
        <v>37880001328004</v>
      </c>
      <c r="B345" t="s">
        <v>1157</v>
      </c>
    </row>
    <row r="346" spans="1:2" x14ac:dyDescent="0.25">
      <c r="A346" s="39">
        <v>37880001328005</v>
      </c>
      <c r="B346" t="s">
        <v>1158</v>
      </c>
    </row>
    <row r="347" spans="1:2" x14ac:dyDescent="0.25">
      <c r="A347" s="39">
        <v>37880001328006</v>
      </c>
      <c r="B347" t="s">
        <v>1159</v>
      </c>
    </row>
    <row r="348" spans="1:2" x14ac:dyDescent="0.25">
      <c r="A348" s="39">
        <v>37880001328007</v>
      </c>
      <c r="B348" t="s">
        <v>1180</v>
      </c>
    </row>
    <row r="349" spans="1:2" x14ac:dyDescent="0.25">
      <c r="A349" s="39">
        <v>37880001328008</v>
      </c>
      <c r="B349" t="s">
        <v>1181</v>
      </c>
    </row>
    <row r="350" spans="1:2" x14ac:dyDescent="0.25">
      <c r="A350" s="39">
        <v>37880001328009</v>
      </c>
      <c r="B350" t="s">
        <v>1160</v>
      </c>
    </row>
    <row r="351" spans="1:2" x14ac:dyDescent="0.25">
      <c r="A351" s="39">
        <v>37880001328010</v>
      </c>
      <c r="B351" t="s">
        <v>1161</v>
      </c>
    </row>
    <row r="352" spans="1:2" x14ac:dyDescent="0.25">
      <c r="A352" s="39">
        <v>37880001328011</v>
      </c>
      <c r="B352" t="s">
        <v>1182</v>
      </c>
    </row>
    <row r="353" spans="1:2" x14ac:dyDescent="0.25">
      <c r="A353" s="39">
        <v>37880001328012</v>
      </c>
      <c r="B353" t="s">
        <v>1183</v>
      </c>
    </row>
    <row r="354" spans="1:2" x14ac:dyDescent="0.25">
      <c r="A354" s="39">
        <v>37880001328013</v>
      </c>
      <c r="B354" t="s">
        <v>1163</v>
      </c>
    </row>
    <row r="355" spans="1:2" x14ac:dyDescent="0.25">
      <c r="A355" s="39">
        <v>37880001328014</v>
      </c>
      <c r="B355" t="s">
        <v>1164</v>
      </c>
    </row>
    <row r="356" spans="1:2" x14ac:dyDescent="0.25">
      <c r="A356" s="39">
        <v>37880001328015</v>
      </c>
      <c r="B356" t="s">
        <v>1184</v>
      </c>
    </row>
    <row r="357" spans="1:2" x14ac:dyDescent="0.25">
      <c r="A357" s="39">
        <v>37880001333000</v>
      </c>
      <c r="B357" t="s">
        <v>1185</v>
      </c>
    </row>
    <row r="358" spans="1:2" x14ac:dyDescent="0.25">
      <c r="A358" s="39">
        <v>37880001493000</v>
      </c>
      <c r="B358" t="s">
        <v>1168</v>
      </c>
    </row>
    <row r="359" spans="1:2" x14ac:dyDescent="0.25">
      <c r="A359" s="39">
        <v>37880001493001</v>
      </c>
      <c r="B359" t="s">
        <v>1168</v>
      </c>
    </row>
    <row r="360" spans="1:2" x14ac:dyDescent="0.25">
      <c r="A360" s="39">
        <v>37880001823000</v>
      </c>
      <c r="B360" t="s">
        <v>1186</v>
      </c>
    </row>
    <row r="361" spans="1:2" x14ac:dyDescent="0.25">
      <c r="A361" s="39">
        <v>37890001344000</v>
      </c>
      <c r="B361" t="s">
        <v>1037</v>
      </c>
    </row>
    <row r="362" spans="1:2" x14ac:dyDescent="0.25">
      <c r="A362" s="39">
        <v>37890001344001</v>
      </c>
      <c r="B362" t="s">
        <v>1037</v>
      </c>
    </row>
    <row r="363" spans="1:2" x14ac:dyDescent="0.25">
      <c r="A363" s="39">
        <v>37890001344005</v>
      </c>
      <c r="B363" t="s">
        <v>1187</v>
      </c>
    </row>
    <row r="364" spans="1:2" x14ac:dyDescent="0.25">
      <c r="A364" s="39">
        <v>37890001394000</v>
      </c>
      <c r="B364" t="s">
        <v>1188</v>
      </c>
    </row>
    <row r="365" spans="1:2" x14ac:dyDescent="0.25">
      <c r="A365" s="39">
        <v>37890001396000</v>
      </c>
      <c r="B365" t="s">
        <v>1038</v>
      </c>
    </row>
    <row r="366" spans="1:2" x14ac:dyDescent="0.25">
      <c r="A366" s="39">
        <v>37890001398000</v>
      </c>
      <c r="B366" t="s">
        <v>1039</v>
      </c>
    </row>
    <row r="367" spans="1:2" x14ac:dyDescent="0.25">
      <c r="A367" s="39">
        <v>37890001441000</v>
      </c>
      <c r="B367" t="s">
        <v>1189</v>
      </c>
    </row>
    <row r="368" spans="1:2" x14ac:dyDescent="0.25">
      <c r="A368" s="39">
        <v>37890001441001</v>
      </c>
      <c r="B368" t="s">
        <v>1190</v>
      </c>
    </row>
    <row r="369" spans="1:2" x14ac:dyDescent="0.25">
      <c r="A369" s="39">
        <v>37890001719000</v>
      </c>
      <c r="B369" t="s">
        <v>1148</v>
      </c>
    </row>
    <row r="370" spans="1:2" x14ac:dyDescent="0.25">
      <c r="A370" s="39">
        <v>37890001719001</v>
      </c>
      <c r="B370" t="s">
        <v>1191</v>
      </c>
    </row>
    <row r="371" spans="1:2" x14ac:dyDescent="0.25">
      <c r="A371" s="39">
        <v>37890001720000</v>
      </c>
      <c r="B371" t="s">
        <v>1149</v>
      </c>
    </row>
    <row r="372" spans="1:2" x14ac:dyDescent="0.25">
      <c r="A372" s="39">
        <v>37890001821000</v>
      </c>
      <c r="B372" t="s">
        <v>1151</v>
      </c>
    </row>
    <row r="373" spans="1:2" x14ac:dyDescent="0.25">
      <c r="A373" s="39">
        <v>37890001843000</v>
      </c>
      <c r="B373" t="s">
        <v>1192</v>
      </c>
    </row>
    <row r="374" spans="1:2" x14ac:dyDescent="0.25">
      <c r="A374" s="39">
        <v>37890001843001</v>
      </c>
      <c r="B374" t="s">
        <v>1193</v>
      </c>
    </row>
    <row r="375" spans="1:2" x14ac:dyDescent="0.25">
      <c r="A375" s="39">
        <v>37890001843002</v>
      </c>
      <c r="B375" t="s">
        <v>1194</v>
      </c>
    </row>
    <row r="376" spans="1:2" x14ac:dyDescent="0.25">
      <c r="A376" s="39">
        <v>38000000005000</v>
      </c>
      <c r="B376" t="s">
        <v>1195</v>
      </c>
    </row>
    <row r="377" spans="1:2" x14ac:dyDescent="0.25">
      <c r="A377" s="39">
        <v>38080001127000</v>
      </c>
      <c r="B377" t="s">
        <v>1176</v>
      </c>
    </row>
    <row r="378" spans="1:2" x14ac:dyDescent="0.25">
      <c r="A378" s="39">
        <v>38080001333000</v>
      </c>
      <c r="B378" t="s">
        <v>1196</v>
      </c>
    </row>
    <row r="379" spans="1:2" x14ac:dyDescent="0.25">
      <c r="A379" s="39">
        <v>38080001822000</v>
      </c>
      <c r="B379" t="s">
        <v>1030</v>
      </c>
    </row>
    <row r="380" spans="1:2" x14ac:dyDescent="0.25">
      <c r="A380" s="39">
        <v>38100000424000</v>
      </c>
      <c r="B380" t="s">
        <v>1197</v>
      </c>
    </row>
    <row r="381" spans="1:2" x14ac:dyDescent="0.25">
      <c r="A381" s="39">
        <v>38180000416000</v>
      </c>
      <c r="B381" t="s">
        <v>1198</v>
      </c>
    </row>
    <row r="382" spans="1:2" x14ac:dyDescent="0.25">
      <c r="A382" s="39">
        <v>38180000417000</v>
      </c>
      <c r="B382" t="s">
        <v>1199</v>
      </c>
    </row>
    <row r="383" spans="1:2" x14ac:dyDescent="0.25">
      <c r="A383" s="39">
        <v>38180000418000</v>
      </c>
      <c r="B383" t="s">
        <v>1200</v>
      </c>
    </row>
    <row r="384" spans="1:2" x14ac:dyDescent="0.25">
      <c r="A384" s="39">
        <v>38180000425000</v>
      </c>
      <c r="B384" t="s">
        <v>1201</v>
      </c>
    </row>
    <row r="385" spans="1:2" x14ac:dyDescent="0.25">
      <c r="A385" s="39">
        <v>38180001403000</v>
      </c>
      <c r="B385" t="s">
        <v>1202</v>
      </c>
    </row>
    <row r="386" spans="1:2" x14ac:dyDescent="0.25">
      <c r="A386" s="39">
        <v>38180001485000</v>
      </c>
      <c r="B386" t="s">
        <v>1027</v>
      </c>
    </row>
    <row r="387" spans="1:2" x14ac:dyDescent="0.25">
      <c r="A387" s="39">
        <v>38180001502000</v>
      </c>
      <c r="B387" t="s">
        <v>1203</v>
      </c>
    </row>
    <row r="388" spans="1:2" x14ac:dyDescent="0.25">
      <c r="A388" s="39">
        <v>38180001502009</v>
      </c>
      <c r="B388" t="s">
        <v>1203</v>
      </c>
    </row>
    <row r="389" spans="1:2" x14ac:dyDescent="0.25">
      <c r="A389" s="39">
        <v>38180001693000</v>
      </c>
      <c r="B389" t="s">
        <v>1204</v>
      </c>
    </row>
    <row r="390" spans="1:2" x14ac:dyDescent="0.25">
      <c r="A390" s="39">
        <v>38180001825000</v>
      </c>
      <c r="B390" t="s">
        <v>1031</v>
      </c>
    </row>
    <row r="391" spans="1:2" x14ac:dyDescent="0.25">
      <c r="A391" s="39">
        <v>38300000701000</v>
      </c>
      <c r="B391" t="s">
        <v>1205</v>
      </c>
    </row>
    <row r="392" spans="1:2" x14ac:dyDescent="0.25">
      <c r="A392" s="39">
        <v>38300001561000</v>
      </c>
      <c r="B392" t="s">
        <v>1206</v>
      </c>
    </row>
    <row r="393" spans="1:2" x14ac:dyDescent="0.25">
      <c r="A393" s="39">
        <v>38380001438000</v>
      </c>
      <c r="B393" t="s">
        <v>1207</v>
      </c>
    </row>
    <row r="394" spans="1:2" x14ac:dyDescent="0.25">
      <c r="A394" s="39">
        <v>38380001438001</v>
      </c>
      <c r="B394" t="s">
        <v>1208</v>
      </c>
    </row>
    <row r="395" spans="1:2" x14ac:dyDescent="0.25">
      <c r="A395" s="39">
        <v>38380001438002</v>
      </c>
      <c r="B395" t="s">
        <v>1209</v>
      </c>
    </row>
    <row r="396" spans="1:2" x14ac:dyDescent="0.25">
      <c r="A396" s="39">
        <v>38380001439000</v>
      </c>
      <c r="B396" t="s">
        <v>1210</v>
      </c>
    </row>
    <row r="397" spans="1:2" x14ac:dyDescent="0.25">
      <c r="A397" s="39">
        <v>38380001440000</v>
      </c>
      <c r="B397" t="s">
        <v>1211</v>
      </c>
    </row>
    <row r="398" spans="1:2" x14ac:dyDescent="0.25">
      <c r="A398" s="39">
        <v>38380001441000</v>
      </c>
      <c r="B398" t="s">
        <v>1212</v>
      </c>
    </row>
    <row r="399" spans="1:2" x14ac:dyDescent="0.25">
      <c r="A399" s="39">
        <v>38380001443000</v>
      </c>
      <c r="B399" t="s">
        <v>1144</v>
      </c>
    </row>
    <row r="400" spans="1:2" x14ac:dyDescent="0.25">
      <c r="A400" s="39">
        <v>38380001443001</v>
      </c>
      <c r="B400" t="s">
        <v>1213</v>
      </c>
    </row>
    <row r="401" spans="1:2" x14ac:dyDescent="0.25">
      <c r="A401" s="39">
        <v>38380001521000</v>
      </c>
      <c r="B401" t="s">
        <v>1214</v>
      </c>
    </row>
    <row r="402" spans="1:2" x14ac:dyDescent="0.25">
      <c r="A402" s="39">
        <v>38380001521001</v>
      </c>
      <c r="B402" t="s">
        <v>1215</v>
      </c>
    </row>
    <row r="403" spans="1:2" x14ac:dyDescent="0.25">
      <c r="A403" s="39">
        <v>38380001521002</v>
      </c>
      <c r="B403" t="s">
        <v>1216</v>
      </c>
    </row>
    <row r="404" spans="1:2" x14ac:dyDescent="0.25">
      <c r="A404" s="39">
        <v>38380001830000</v>
      </c>
      <c r="B404" t="s">
        <v>1217</v>
      </c>
    </row>
    <row r="405" spans="1:2" x14ac:dyDescent="0.25">
      <c r="A405" s="39">
        <v>38380001831000</v>
      </c>
      <c r="B405" t="s">
        <v>1218</v>
      </c>
    </row>
    <row r="406" spans="1:2" x14ac:dyDescent="0.25">
      <c r="A406" s="39">
        <v>38380002221000</v>
      </c>
      <c r="B406" t="s">
        <v>1219</v>
      </c>
    </row>
    <row r="407" spans="1:2" x14ac:dyDescent="0.25">
      <c r="A407" s="39">
        <v>38390000406000</v>
      </c>
      <c r="B407" t="s">
        <v>1220</v>
      </c>
    </row>
    <row r="408" spans="1:2" x14ac:dyDescent="0.25">
      <c r="A408" s="39">
        <v>38390001717000</v>
      </c>
      <c r="B408" t="s">
        <v>1221</v>
      </c>
    </row>
    <row r="409" spans="1:2" x14ac:dyDescent="0.25">
      <c r="A409" s="39">
        <v>38390001760000</v>
      </c>
      <c r="B409" t="s">
        <v>1150</v>
      </c>
    </row>
    <row r="410" spans="1:2" x14ac:dyDescent="0.25">
      <c r="A410" s="39">
        <v>38390001760105</v>
      </c>
      <c r="B410" t="s">
        <v>1222</v>
      </c>
    </row>
    <row r="411" spans="1:2" x14ac:dyDescent="0.25">
      <c r="A411" s="39">
        <v>38390001760205</v>
      </c>
      <c r="B411" t="s">
        <v>1223</v>
      </c>
    </row>
    <row r="412" spans="1:2" x14ac:dyDescent="0.25">
      <c r="A412" s="39">
        <v>38390001760305</v>
      </c>
      <c r="B412" t="s">
        <v>1224</v>
      </c>
    </row>
    <row r="413" spans="1:2" x14ac:dyDescent="0.25">
      <c r="A413" s="39">
        <v>38390001760310</v>
      </c>
      <c r="B413" t="s">
        <v>1221</v>
      </c>
    </row>
    <row r="414" spans="1:2" x14ac:dyDescent="0.25">
      <c r="A414" s="39">
        <v>38390001760410</v>
      </c>
      <c r="B414" t="s">
        <v>1225</v>
      </c>
    </row>
    <row r="415" spans="1:2" x14ac:dyDescent="0.25">
      <c r="A415" s="39">
        <v>38390001760412</v>
      </c>
      <c r="B415" t="s">
        <v>1226</v>
      </c>
    </row>
    <row r="416" spans="1:2" x14ac:dyDescent="0.25">
      <c r="A416" s="39">
        <v>38390001760413</v>
      </c>
      <c r="B416" t="s">
        <v>1227</v>
      </c>
    </row>
    <row r="417" spans="1:2" x14ac:dyDescent="0.25">
      <c r="A417" s="39">
        <v>38390001760414</v>
      </c>
      <c r="B417" t="s">
        <v>1228</v>
      </c>
    </row>
    <row r="418" spans="1:2" x14ac:dyDescent="0.25">
      <c r="A418" s="39">
        <v>38390001760415</v>
      </c>
      <c r="B418" t="s">
        <v>1229</v>
      </c>
    </row>
    <row r="419" spans="1:2" x14ac:dyDescent="0.25">
      <c r="A419" s="39">
        <v>38390001760416</v>
      </c>
      <c r="B419" t="s">
        <v>1230</v>
      </c>
    </row>
    <row r="420" spans="1:2" x14ac:dyDescent="0.25">
      <c r="A420" s="39">
        <v>38390001760418</v>
      </c>
      <c r="B420" t="s">
        <v>1231</v>
      </c>
    </row>
    <row r="421" spans="1:2" x14ac:dyDescent="0.25">
      <c r="A421" s="39">
        <v>38390001760711</v>
      </c>
      <c r="B421" t="s">
        <v>1232</v>
      </c>
    </row>
    <row r="422" spans="1:2" x14ac:dyDescent="0.25">
      <c r="A422" s="39">
        <v>38390001760712</v>
      </c>
      <c r="B422" t="s">
        <v>1233</v>
      </c>
    </row>
    <row r="423" spans="1:2" x14ac:dyDescent="0.25">
      <c r="A423" s="39">
        <v>38390001760713</v>
      </c>
      <c r="B423" t="s">
        <v>1234</v>
      </c>
    </row>
    <row r="424" spans="1:2" x14ac:dyDescent="0.25">
      <c r="A424" s="39">
        <v>38390001760718</v>
      </c>
      <c r="B424" t="s">
        <v>1235</v>
      </c>
    </row>
    <row r="425" spans="1:2" x14ac:dyDescent="0.25">
      <c r="A425" s="39">
        <v>38390001760724</v>
      </c>
      <c r="B425" t="s">
        <v>1236</v>
      </c>
    </row>
    <row r="426" spans="1:2" x14ac:dyDescent="0.25">
      <c r="A426" s="39">
        <v>38390001760725</v>
      </c>
      <c r="B426" t="s">
        <v>1237</v>
      </c>
    </row>
    <row r="427" spans="1:2" x14ac:dyDescent="0.25">
      <c r="A427" s="39">
        <v>38390001760728</v>
      </c>
      <c r="B427" t="s">
        <v>1238</v>
      </c>
    </row>
    <row r="428" spans="1:2" x14ac:dyDescent="0.25">
      <c r="A428" s="39">
        <v>38390001760805</v>
      </c>
      <c r="B428" t="s">
        <v>1239</v>
      </c>
    </row>
    <row r="429" spans="1:2" x14ac:dyDescent="0.25">
      <c r="A429" s="39">
        <v>38390001760905</v>
      </c>
      <c r="B429" t="s">
        <v>1150</v>
      </c>
    </row>
    <row r="430" spans="1:2" x14ac:dyDescent="0.25">
      <c r="A430" s="39">
        <v>38390001821000</v>
      </c>
      <c r="B430" t="s">
        <v>1151</v>
      </c>
    </row>
    <row r="431" spans="1:2" x14ac:dyDescent="0.25">
      <c r="A431" s="39">
        <v>38400001716000</v>
      </c>
      <c r="B431" t="s">
        <v>1240</v>
      </c>
    </row>
    <row r="432" spans="1:2" x14ac:dyDescent="0.25">
      <c r="A432" s="39">
        <v>38400001716001</v>
      </c>
      <c r="B432" t="s">
        <v>1146</v>
      </c>
    </row>
    <row r="433" spans="1:2" x14ac:dyDescent="0.25">
      <c r="A433" s="39">
        <v>38400001716002</v>
      </c>
      <c r="B433" t="s">
        <v>1147</v>
      </c>
    </row>
    <row r="434" spans="1:2" x14ac:dyDescent="0.25">
      <c r="A434" s="39">
        <v>38480000411000</v>
      </c>
      <c r="B434" t="s">
        <v>1175</v>
      </c>
    </row>
    <row r="435" spans="1:2" x14ac:dyDescent="0.25">
      <c r="A435" s="39">
        <v>38480000411001</v>
      </c>
      <c r="B435" t="s">
        <v>1175</v>
      </c>
    </row>
    <row r="436" spans="1:2" x14ac:dyDescent="0.25">
      <c r="A436" s="39">
        <v>38480000411002</v>
      </c>
      <c r="B436" t="s">
        <v>1175</v>
      </c>
    </row>
    <row r="437" spans="1:2" x14ac:dyDescent="0.25">
      <c r="A437" s="39">
        <v>38480001328000</v>
      </c>
      <c r="B437" t="s">
        <v>1153</v>
      </c>
    </row>
    <row r="438" spans="1:2" x14ac:dyDescent="0.25">
      <c r="A438" s="39">
        <v>38480001328001</v>
      </c>
      <c r="B438" t="s">
        <v>1154</v>
      </c>
    </row>
    <row r="439" spans="1:2" x14ac:dyDescent="0.25">
      <c r="A439" s="39">
        <v>38480001328002</v>
      </c>
      <c r="B439" t="s">
        <v>1241</v>
      </c>
    </row>
    <row r="440" spans="1:2" x14ac:dyDescent="0.25">
      <c r="A440" s="39">
        <v>38480001328005</v>
      </c>
      <c r="B440" t="s">
        <v>1242</v>
      </c>
    </row>
    <row r="441" spans="1:2" x14ac:dyDescent="0.25">
      <c r="A441" s="39">
        <v>38480001328009</v>
      </c>
      <c r="B441" t="s">
        <v>1160</v>
      </c>
    </row>
    <row r="442" spans="1:2" x14ac:dyDescent="0.25">
      <c r="A442" s="39">
        <v>38480001328010</v>
      </c>
      <c r="B442" t="s">
        <v>1161</v>
      </c>
    </row>
    <row r="443" spans="1:2" x14ac:dyDescent="0.25">
      <c r="A443" s="39">
        <v>38480001328012</v>
      </c>
      <c r="B443" t="s">
        <v>1162</v>
      </c>
    </row>
    <row r="444" spans="1:2" x14ac:dyDescent="0.25">
      <c r="A444" s="39">
        <v>38480001328013</v>
      </c>
      <c r="B444" t="s">
        <v>1243</v>
      </c>
    </row>
    <row r="445" spans="1:2" x14ac:dyDescent="0.25">
      <c r="A445" s="39">
        <v>38480001328014</v>
      </c>
      <c r="B445" t="s">
        <v>1164</v>
      </c>
    </row>
    <row r="446" spans="1:2" x14ac:dyDescent="0.25">
      <c r="A446" s="39">
        <v>38480001328016</v>
      </c>
      <c r="B446" t="s">
        <v>1166</v>
      </c>
    </row>
    <row r="447" spans="1:2" x14ac:dyDescent="0.25">
      <c r="A447" s="39">
        <v>38480001328017</v>
      </c>
      <c r="B447" t="s">
        <v>1153</v>
      </c>
    </row>
    <row r="448" spans="1:2" x14ac:dyDescent="0.25">
      <c r="A448" s="39">
        <v>38480001521000</v>
      </c>
      <c r="B448" t="s">
        <v>1214</v>
      </c>
    </row>
    <row r="449" spans="1:2" x14ac:dyDescent="0.25">
      <c r="A449" s="39">
        <v>38480001822000</v>
      </c>
      <c r="B449" t="s">
        <v>1030</v>
      </c>
    </row>
    <row r="450" spans="1:2" x14ac:dyDescent="0.25">
      <c r="A450" s="39">
        <v>38490000406000</v>
      </c>
      <c r="B450" t="s">
        <v>1170</v>
      </c>
    </row>
    <row r="451" spans="1:2" x14ac:dyDescent="0.25">
      <c r="A451" s="39">
        <v>38490001441000</v>
      </c>
      <c r="B451" t="s">
        <v>1189</v>
      </c>
    </row>
    <row r="452" spans="1:2" x14ac:dyDescent="0.25">
      <c r="A452" s="39">
        <v>38490001441001</v>
      </c>
      <c r="B452" t="s">
        <v>1190</v>
      </c>
    </row>
    <row r="453" spans="1:2" x14ac:dyDescent="0.25">
      <c r="A453" s="39">
        <v>38490001717000</v>
      </c>
      <c r="B453" t="s">
        <v>1221</v>
      </c>
    </row>
    <row r="454" spans="1:2" x14ac:dyDescent="0.25">
      <c r="A454" s="39">
        <v>38490001719000</v>
      </c>
      <c r="B454" t="s">
        <v>1148</v>
      </c>
    </row>
    <row r="455" spans="1:2" x14ac:dyDescent="0.25">
      <c r="A455" s="39">
        <v>38490001719001</v>
      </c>
      <c r="B455" t="s">
        <v>1191</v>
      </c>
    </row>
    <row r="456" spans="1:2" x14ac:dyDescent="0.25">
      <c r="A456" s="39">
        <v>38490001719002</v>
      </c>
      <c r="B456" t="s">
        <v>1191</v>
      </c>
    </row>
    <row r="457" spans="1:2" x14ac:dyDescent="0.25">
      <c r="A457" s="39">
        <v>38490001719003</v>
      </c>
      <c r="B457" t="s">
        <v>1244</v>
      </c>
    </row>
    <row r="458" spans="1:2" x14ac:dyDescent="0.25">
      <c r="A458" s="39">
        <v>38490001719004</v>
      </c>
      <c r="B458" t="s">
        <v>1245</v>
      </c>
    </row>
    <row r="459" spans="1:2" x14ac:dyDescent="0.25">
      <c r="A459" s="39">
        <v>38490001719005</v>
      </c>
      <c r="B459" t="s">
        <v>1246</v>
      </c>
    </row>
    <row r="460" spans="1:2" x14ac:dyDescent="0.25">
      <c r="A460" s="39">
        <v>38490001719006</v>
      </c>
      <c r="B460" t="s">
        <v>1247</v>
      </c>
    </row>
    <row r="461" spans="1:2" x14ac:dyDescent="0.25">
      <c r="A461" s="39">
        <v>38490001719007</v>
      </c>
      <c r="B461" t="s">
        <v>1248</v>
      </c>
    </row>
    <row r="462" spans="1:2" x14ac:dyDescent="0.25">
      <c r="A462" s="39">
        <v>38490001720000</v>
      </c>
      <c r="B462" t="s">
        <v>1149</v>
      </c>
    </row>
    <row r="463" spans="1:2" x14ac:dyDescent="0.25">
      <c r="A463" s="39">
        <v>38490001722000</v>
      </c>
      <c r="B463" t="s">
        <v>1249</v>
      </c>
    </row>
    <row r="464" spans="1:2" x14ac:dyDescent="0.25">
      <c r="A464" s="39">
        <v>38490001722001</v>
      </c>
      <c r="B464" t="s">
        <v>1250</v>
      </c>
    </row>
    <row r="465" spans="1:2" x14ac:dyDescent="0.25">
      <c r="A465" s="39">
        <v>38490001722002</v>
      </c>
      <c r="B465" t="s">
        <v>1198</v>
      </c>
    </row>
    <row r="466" spans="1:2" x14ac:dyDescent="0.25">
      <c r="A466" s="39">
        <v>38490001722003</v>
      </c>
      <c r="B466" t="s">
        <v>1251</v>
      </c>
    </row>
    <row r="467" spans="1:2" x14ac:dyDescent="0.25">
      <c r="A467" s="39">
        <v>38490001722004</v>
      </c>
      <c r="B467" t="s">
        <v>1252</v>
      </c>
    </row>
    <row r="468" spans="1:2" x14ac:dyDescent="0.25">
      <c r="A468" s="39">
        <v>38490001722005</v>
      </c>
      <c r="B468" t="s">
        <v>1253</v>
      </c>
    </row>
    <row r="469" spans="1:2" x14ac:dyDescent="0.25">
      <c r="A469" s="39">
        <v>38490001723000</v>
      </c>
      <c r="B469" t="s">
        <v>1254</v>
      </c>
    </row>
    <row r="470" spans="1:2" x14ac:dyDescent="0.25">
      <c r="A470" s="39">
        <v>38490001760000</v>
      </c>
      <c r="B470" t="s">
        <v>1150</v>
      </c>
    </row>
    <row r="471" spans="1:2" x14ac:dyDescent="0.25">
      <c r="A471" s="39">
        <v>38490001821000</v>
      </c>
      <c r="B471" t="s">
        <v>1151</v>
      </c>
    </row>
    <row r="472" spans="1:2" x14ac:dyDescent="0.25">
      <c r="A472" s="39">
        <v>38490001843000</v>
      </c>
      <c r="B472" t="s">
        <v>1192</v>
      </c>
    </row>
    <row r="473" spans="1:2" x14ac:dyDescent="0.25">
      <c r="A473" s="39">
        <v>38490001843001</v>
      </c>
      <c r="B473" t="s">
        <v>1193</v>
      </c>
    </row>
    <row r="474" spans="1:2" x14ac:dyDescent="0.25">
      <c r="A474" s="39">
        <v>38490001843002</v>
      </c>
      <c r="B474" t="s">
        <v>1255</v>
      </c>
    </row>
    <row r="475" spans="1:2" x14ac:dyDescent="0.25">
      <c r="A475" s="39">
        <v>38500000007000</v>
      </c>
      <c r="B475" t="s">
        <v>1256</v>
      </c>
    </row>
    <row r="476" spans="1:2" x14ac:dyDescent="0.25">
      <c r="A476" s="39">
        <v>39000001688000</v>
      </c>
      <c r="B476" t="s">
        <v>1257</v>
      </c>
    </row>
    <row r="477" spans="1:2" x14ac:dyDescent="0.25">
      <c r="A477" s="39">
        <v>39080001403000</v>
      </c>
      <c r="B477" t="s">
        <v>1202</v>
      </c>
    </row>
    <row r="478" spans="1:2" x14ac:dyDescent="0.25">
      <c r="A478" s="39">
        <v>38490001403000</v>
      </c>
      <c r="B478" t="s">
        <v>1202</v>
      </c>
    </row>
    <row r="479" spans="1:2" x14ac:dyDescent="0.25">
      <c r="A479" s="39">
        <v>53200000019000</v>
      </c>
      <c r="B479" t="s">
        <v>1258</v>
      </c>
    </row>
    <row r="480" spans="1:2" x14ac:dyDescent="0.25">
      <c r="A480" s="39">
        <v>53200000023000</v>
      </c>
      <c r="B480" t="s">
        <v>1259</v>
      </c>
    </row>
    <row r="481" spans="1:2" x14ac:dyDescent="0.25">
      <c r="A481" s="39">
        <v>53200000024000</v>
      </c>
      <c r="B481" t="s">
        <v>1260</v>
      </c>
    </row>
    <row r="482" spans="1:2" x14ac:dyDescent="0.25">
      <c r="A482" s="39">
        <v>53200000027000</v>
      </c>
      <c r="B482" t="s">
        <v>1261</v>
      </c>
    </row>
    <row r="483" spans="1:2" x14ac:dyDescent="0.25">
      <c r="A483" s="39">
        <v>53200000028000</v>
      </c>
      <c r="B483" t="s">
        <v>1262</v>
      </c>
    </row>
    <row r="484" spans="1:2" x14ac:dyDescent="0.25">
      <c r="A484" s="39">
        <v>53200000030000</v>
      </c>
      <c r="B484" t="s">
        <v>1263</v>
      </c>
    </row>
    <row r="485" spans="1:2" x14ac:dyDescent="0.25">
      <c r="A485" s="39">
        <v>53200000035000</v>
      </c>
      <c r="B485" t="s">
        <v>1264</v>
      </c>
    </row>
    <row r="486" spans="1:2" x14ac:dyDescent="0.25">
      <c r="A486" s="39">
        <v>53200000036000</v>
      </c>
      <c r="B486" t="s">
        <v>1265</v>
      </c>
    </row>
    <row r="487" spans="1:2" x14ac:dyDescent="0.25">
      <c r="A487" s="39">
        <v>53200000621000</v>
      </c>
      <c r="B487" t="s">
        <v>1266</v>
      </c>
    </row>
    <row r="488" spans="1:2" x14ac:dyDescent="0.25">
      <c r="A488" s="39">
        <v>53200001181000</v>
      </c>
      <c r="B488" t="s">
        <v>1267</v>
      </c>
    </row>
    <row r="489" spans="1:2" x14ac:dyDescent="0.25">
      <c r="A489" s="39">
        <v>63200000025000</v>
      </c>
      <c r="B489" t="s">
        <v>1268</v>
      </c>
    </row>
    <row r="490" spans="1:2" x14ac:dyDescent="0.25">
      <c r="A490" s="39">
        <v>63200000034000</v>
      </c>
      <c r="B490" t="s">
        <v>1269</v>
      </c>
    </row>
    <row r="491" spans="1:2" x14ac:dyDescent="0.25">
      <c r="A491" s="39">
        <v>63200001161000</v>
      </c>
      <c r="B491" t="s">
        <v>1270</v>
      </c>
    </row>
    <row r="492" spans="1:2" x14ac:dyDescent="0.25">
      <c r="A492" s="39">
        <v>63200001227000</v>
      </c>
      <c r="B492" t="s">
        <v>1271</v>
      </c>
    </row>
    <row r="493" spans="1:2" x14ac:dyDescent="0.25">
      <c r="A493" s="39">
        <v>63300000038000</v>
      </c>
      <c r="B493" t="s">
        <v>1272</v>
      </c>
    </row>
    <row r="494" spans="1:2" x14ac:dyDescent="0.25">
      <c r="A494" s="39">
        <v>63300000039000</v>
      </c>
      <c r="B494" t="s">
        <v>1273</v>
      </c>
    </row>
    <row r="495" spans="1:2" x14ac:dyDescent="0.25">
      <c r="A495" s="39">
        <v>63300000040000</v>
      </c>
      <c r="B495" t="s">
        <v>1274</v>
      </c>
    </row>
    <row r="496" spans="1:2" x14ac:dyDescent="0.25">
      <c r="A496" s="39">
        <v>63300000044000</v>
      </c>
      <c r="B496" t="s">
        <v>1275</v>
      </c>
    </row>
    <row r="497" spans="1:2" x14ac:dyDescent="0.25">
      <c r="A497" s="39">
        <v>63300000045000</v>
      </c>
      <c r="B497" t="s">
        <v>1276</v>
      </c>
    </row>
    <row r="498" spans="1:2" x14ac:dyDescent="0.25">
      <c r="A498" s="39">
        <v>63300000049000</v>
      </c>
      <c r="B498" t="s">
        <v>1277</v>
      </c>
    </row>
    <row r="499" spans="1:2" x14ac:dyDescent="0.25">
      <c r="A499" s="39">
        <v>63300000063000</v>
      </c>
      <c r="B499" t="s">
        <v>1278</v>
      </c>
    </row>
    <row r="500" spans="1:2" x14ac:dyDescent="0.25">
      <c r="A500" s="39">
        <v>63300000622000</v>
      </c>
      <c r="B500" t="s">
        <v>1279</v>
      </c>
    </row>
    <row r="501" spans="1:2" x14ac:dyDescent="0.25">
      <c r="A501" s="39" t="s">
        <v>1280</v>
      </c>
      <c r="B501" t="s">
        <v>840</v>
      </c>
    </row>
    <row r="502" spans="1:2" x14ac:dyDescent="0.25">
      <c r="A502" s="39" t="s">
        <v>1281</v>
      </c>
      <c r="B502" t="s">
        <v>1282</v>
      </c>
    </row>
    <row r="503" spans="1:2" x14ac:dyDescent="0.25">
      <c r="A503" s="39" t="s">
        <v>1283</v>
      </c>
      <c r="B503" t="s">
        <v>844</v>
      </c>
    </row>
    <row r="504" spans="1:2" x14ac:dyDescent="0.25">
      <c r="A504" s="39" t="s">
        <v>1284</v>
      </c>
      <c r="B504" t="s">
        <v>846</v>
      </c>
    </row>
    <row r="505" spans="1:2" x14ac:dyDescent="0.25">
      <c r="A505" s="39" t="s">
        <v>1285</v>
      </c>
      <c r="B505" t="s">
        <v>854</v>
      </c>
    </row>
    <row r="506" spans="1:2" x14ac:dyDescent="0.25">
      <c r="A506" s="39" t="s">
        <v>1286</v>
      </c>
      <c r="B506" t="s">
        <v>1287</v>
      </c>
    </row>
    <row r="507" spans="1:2" x14ac:dyDescent="0.25">
      <c r="A507" s="39" t="s">
        <v>1288</v>
      </c>
      <c r="B507" t="s">
        <v>1289</v>
      </c>
    </row>
    <row r="508" spans="1:2" x14ac:dyDescent="0.25">
      <c r="A508" s="39" t="s">
        <v>1290</v>
      </c>
      <c r="B508" t="s">
        <v>872</v>
      </c>
    </row>
    <row r="509" spans="1:2" x14ac:dyDescent="0.25">
      <c r="A509" s="39" t="s">
        <v>1291</v>
      </c>
      <c r="B509" t="s">
        <v>878</v>
      </c>
    </row>
    <row r="510" spans="1:2" x14ac:dyDescent="0.25">
      <c r="A510" s="39" t="s">
        <v>1292</v>
      </c>
      <c r="B510" t="s">
        <v>882</v>
      </c>
    </row>
    <row r="511" spans="1:2" x14ac:dyDescent="0.25">
      <c r="A511" s="39" t="s">
        <v>1293</v>
      </c>
      <c r="B511" t="s">
        <v>884</v>
      </c>
    </row>
    <row r="512" spans="1:2" x14ac:dyDescent="0.25">
      <c r="A512" s="39" t="s">
        <v>1294</v>
      </c>
      <c r="B512" t="s">
        <v>1295</v>
      </c>
    </row>
    <row r="513" spans="1:2" x14ac:dyDescent="0.25">
      <c r="A513" s="39" t="s">
        <v>1296</v>
      </c>
      <c r="B513" t="s">
        <v>1297</v>
      </c>
    </row>
    <row r="514" spans="1:2" x14ac:dyDescent="0.25">
      <c r="A514" s="39" t="s">
        <v>1298</v>
      </c>
      <c r="B514" t="s">
        <v>1299</v>
      </c>
    </row>
    <row r="515" spans="1:2" x14ac:dyDescent="0.25">
      <c r="A515" s="39" t="s">
        <v>1300</v>
      </c>
      <c r="B515" t="s">
        <v>1301</v>
      </c>
    </row>
    <row r="516" spans="1:2" x14ac:dyDescent="0.25">
      <c r="A516" s="39" t="s">
        <v>1302</v>
      </c>
      <c r="B516" t="s">
        <v>891</v>
      </c>
    </row>
    <row r="517" spans="1:2" x14ac:dyDescent="0.25">
      <c r="A517" s="39" t="s">
        <v>1303</v>
      </c>
      <c r="B517" t="s">
        <v>895</v>
      </c>
    </row>
    <row r="518" spans="1:2" x14ac:dyDescent="0.25">
      <c r="A518" s="39" t="s">
        <v>355</v>
      </c>
      <c r="B518" t="s">
        <v>1304</v>
      </c>
    </row>
    <row r="519" spans="1:2" x14ac:dyDescent="0.25">
      <c r="A519" s="39" t="s">
        <v>1305</v>
      </c>
      <c r="B519" t="s">
        <v>1304</v>
      </c>
    </row>
    <row r="520" spans="1:2" x14ac:dyDescent="0.25">
      <c r="A520" s="39" t="s">
        <v>249</v>
      </c>
      <c r="B520" t="s">
        <v>1306</v>
      </c>
    </row>
    <row r="521" spans="1:2" x14ac:dyDescent="0.25">
      <c r="A521" s="39" t="s">
        <v>1307</v>
      </c>
      <c r="B521" t="s">
        <v>1308</v>
      </c>
    </row>
    <row r="522" spans="1:2" x14ac:dyDescent="0.25">
      <c r="A522" s="39" t="s">
        <v>1309</v>
      </c>
      <c r="B522" t="s">
        <v>1310</v>
      </c>
    </row>
    <row r="523" spans="1:2" x14ac:dyDescent="0.25">
      <c r="A523" s="39" t="s">
        <v>1311</v>
      </c>
      <c r="B523" t="s">
        <v>1310</v>
      </c>
    </row>
    <row r="524" spans="1:2" x14ac:dyDescent="0.25">
      <c r="A524" s="39" t="s">
        <v>231</v>
      </c>
      <c r="B524" t="s">
        <v>1312</v>
      </c>
    </row>
    <row r="525" spans="1:2" x14ac:dyDescent="0.25">
      <c r="A525" s="39" t="s">
        <v>1313</v>
      </c>
      <c r="B525" t="s">
        <v>1312</v>
      </c>
    </row>
    <row r="526" spans="1:2" x14ac:dyDescent="0.25">
      <c r="A526" s="39" t="s">
        <v>1314</v>
      </c>
      <c r="B526" t="s">
        <v>1315</v>
      </c>
    </row>
    <row r="527" spans="1:2" x14ac:dyDescent="0.25">
      <c r="A527" s="39" t="s">
        <v>1316</v>
      </c>
      <c r="B527" t="s">
        <v>1317</v>
      </c>
    </row>
    <row r="528" spans="1:2" x14ac:dyDescent="0.25">
      <c r="A528" s="39" t="s">
        <v>1318</v>
      </c>
      <c r="B528" t="s">
        <v>1319</v>
      </c>
    </row>
    <row r="529" spans="1:2" x14ac:dyDescent="0.25">
      <c r="A529" s="39" t="s">
        <v>1320</v>
      </c>
      <c r="B529" t="s">
        <v>1321</v>
      </c>
    </row>
    <row r="530" spans="1:2" x14ac:dyDescent="0.25">
      <c r="A530" s="39" t="s">
        <v>1322</v>
      </c>
      <c r="B530" t="s">
        <v>1323</v>
      </c>
    </row>
    <row r="531" spans="1:2" x14ac:dyDescent="0.25">
      <c r="A531" s="39" t="s">
        <v>1324</v>
      </c>
      <c r="B531" t="s">
        <v>1319</v>
      </c>
    </row>
    <row r="532" spans="1:2" x14ac:dyDescent="0.25">
      <c r="A532" s="39" t="s">
        <v>1325</v>
      </c>
      <c r="B532" t="s">
        <v>880</v>
      </c>
    </row>
    <row r="533" spans="1:2" x14ac:dyDescent="0.25">
      <c r="A533" s="39" t="s">
        <v>1326</v>
      </c>
      <c r="B533" t="s">
        <v>880</v>
      </c>
    </row>
    <row r="534" spans="1:2" x14ac:dyDescent="0.25">
      <c r="A534" s="39" t="s">
        <v>1327</v>
      </c>
      <c r="B534" t="s">
        <v>1328</v>
      </c>
    </row>
    <row r="535" spans="1:2" x14ac:dyDescent="0.25">
      <c r="A535" s="39" t="s">
        <v>1329</v>
      </c>
      <c r="B535" t="s">
        <v>1328</v>
      </c>
    </row>
    <row r="536" spans="1:2" x14ac:dyDescent="0.25">
      <c r="A536" s="39" t="s">
        <v>1330</v>
      </c>
      <c r="B536" t="s">
        <v>1331</v>
      </c>
    </row>
    <row r="537" spans="1:2" x14ac:dyDescent="0.25">
      <c r="A537" s="39" t="s">
        <v>1332</v>
      </c>
      <c r="B537" t="s">
        <v>1333</v>
      </c>
    </row>
    <row r="538" spans="1:2" x14ac:dyDescent="0.25">
      <c r="A538" s="39" t="s">
        <v>1334</v>
      </c>
      <c r="B538" t="s">
        <v>1333</v>
      </c>
    </row>
    <row r="539" spans="1:2" x14ac:dyDescent="0.25">
      <c r="A539" s="39" t="s">
        <v>1335</v>
      </c>
      <c r="B539" t="s">
        <v>1336</v>
      </c>
    </row>
    <row r="540" spans="1:2" x14ac:dyDescent="0.25">
      <c r="A540" s="39" t="s">
        <v>1337</v>
      </c>
      <c r="B540" t="s">
        <v>1336</v>
      </c>
    </row>
    <row r="541" spans="1:2" x14ac:dyDescent="0.25">
      <c r="A541" s="39" t="s">
        <v>1338</v>
      </c>
      <c r="B541" t="s">
        <v>1032</v>
      </c>
    </row>
    <row r="542" spans="1:2" x14ac:dyDescent="0.25">
      <c r="A542" s="39" t="s">
        <v>1339</v>
      </c>
      <c r="B542" t="s">
        <v>1032</v>
      </c>
    </row>
    <row r="543" spans="1:2" x14ac:dyDescent="0.25">
      <c r="A543" s="39" t="s">
        <v>1340</v>
      </c>
      <c r="B543" t="s">
        <v>1032</v>
      </c>
    </row>
    <row r="544" spans="1:2" x14ac:dyDescent="0.25">
      <c r="A544" s="39" t="s">
        <v>1341</v>
      </c>
      <c r="B544" t="s">
        <v>1342</v>
      </c>
    </row>
    <row r="545" spans="1:2" x14ac:dyDescent="0.25">
      <c r="A545" s="39" t="s">
        <v>1343</v>
      </c>
      <c r="B545" t="s">
        <v>1342</v>
      </c>
    </row>
    <row r="546" spans="1:2" x14ac:dyDescent="0.25">
      <c r="A546" s="39" t="s">
        <v>1344</v>
      </c>
      <c r="B546" t="s">
        <v>1345</v>
      </c>
    </row>
    <row r="547" spans="1:2" x14ac:dyDescent="0.25">
      <c r="A547" s="39" t="s">
        <v>1346</v>
      </c>
      <c r="B547" t="s">
        <v>1347</v>
      </c>
    </row>
    <row r="548" spans="1:2" x14ac:dyDescent="0.25">
      <c r="A548" s="39" t="s">
        <v>1348</v>
      </c>
      <c r="B548" t="s">
        <v>1349</v>
      </c>
    </row>
    <row r="549" spans="1:2" x14ac:dyDescent="0.25">
      <c r="A549" s="39" t="s">
        <v>1350</v>
      </c>
      <c r="B549" t="s">
        <v>1351</v>
      </c>
    </row>
    <row r="550" spans="1:2" x14ac:dyDescent="0.25">
      <c r="A550" s="39" t="s">
        <v>1352</v>
      </c>
      <c r="B550" t="s">
        <v>1353</v>
      </c>
    </row>
    <row r="551" spans="1:2" x14ac:dyDescent="0.25">
      <c r="A551" s="39" t="s">
        <v>1354</v>
      </c>
      <c r="B551" t="s">
        <v>1355</v>
      </c>
    </row>
    <row r="552" spans="1:2" x14ac:dyDescent="0.25">
      <c r="A552" s="39" t="s">
        <v>1356</v>
      </c>
      <c r="B552" t="s">
        <v>1357</v>
      </c>
    </row>
    <row r="553" spans="1:2" x14ac:dyDescent="0.25">
      <c r="A553" s="39" t="s">
        <v>1358</v>
      </c>
      <c r="B553" t="s">
        <v>1359</v>
      </c>
    </row>
    <row r="554" spans="1:2" x14ac:dyDescent="0.25">
      <c r="A554" s="39" t="s">
        <v>1360</v>
      </c>
      <c r="B554" t="s">
        <v>903</v>
      </c>
    </row>
    <row r="555" spans="1:2" x14ac:dyDescent="0.25">
      <c r="A555" s="39" t="s">
        <v>1361</v>
      </c>
      <c r="B555" t="s">
        <v>903</v>
      </c>
    </row>
    <row r="556" spans="1:2" x14ac:dyDescent="0.25">
      <c r="A556" s="39" t="s">
        <v>444</v>
      </c>
      <c r="B556" t="s">
        <v>1362</v>
      </c>
    </row>
    <row r="557" spans="1:2" x14ac:dyDescent="0.25">
      <c r="A557" s="39" t="s">
        <v>1363</v>
      </c>
      <c r="B557" t="s">
        <v>1362</v>
      </c>
    </row>
    <row r="558" spans="1:2" x14ac:dyDescent="0.25">
      <c r="A558" s="39" t="s">
        <v>1364</v>
      </c>
      <c r="B558" t="s">
        <v>1365</v>
      </c>
    </row>
    <row r="559" spans="1:2" x14ac:dyDescent="0.25">
      <c r="A559" s="39" t="s">
        <v>1366</v>
      </c>
      <c r="B559" t="s">
        <v>910</v>
      </c>
    </row>
    <row r="560" spans="1:2" x14ac:dyDescent="0.25">
      <c r="A560" s="39" t="s">
        <v>798</v>
      </c>
      <c r="B560" t="s">
        <v>1367</v>
      </c>
    </row>
    <row r="561" spans="1:2" x14ac:dyDescent="0.25">
      <c r="A561" s="39" t="s">
        <v>1368</v>
      </c>
      <c r="B561" t="s">
        <v>1369</v>
      </c>
    </row>
    <row r="562" spans="1:2" x14ac:dyDescent="0.25">
      <c r="A562" s="39" t="s">
        <v>1370</v>
      </c>
      <c r="B562" t="s">
        <v>1371</v>
      </c>
    </row>
    <row r="563" spans="1:2" x14ac:dyDescent="0.25">
      <c r="A563" s="39" t="s">
        <v>1372</v>
      </c>
      <c r="B563" t="s">
        <v>1373</v>
      </c>
    </row>
    <row r="564" spans="1:2" x14ac:dyDescent="0.25">
      <c r="A564" s="39" t="s">
        <v>1374</v>
      </c>
      <c r="B564" t="s">
        <v>1375</v>
      </c>
    </row>
    <row r="565" spans="1:2" x14ac:dyDescent="0.25">
      <c r="A565" s="39" t="s">
        <v>1376</v>
      </c>
      <c r="B565" t="s">
        <v>1377</v>
      </c>
    </row>
    <row r="566" spans="1:2" x14ac:dyDescent="0.25">
      <c r="A566" s="39" t="s">
        <v>1378</v>
      </c>
      <c r="B566" t="s">
        <v>1379</v>
      </c>
    </row>
    <row r="567" spans="1:2" x14ac:dyDescent="0.25">
      <c r="A567" s="39" t="s">
        <v>1380</v>
      </c>
      <c r="B567" t="s">
        <v>1381</v>
      </c>
    </row>
    <row r="568" spans="1:2" x14ac:dyDescent="0.25">
      <c r="A568" s="39" t="s">
        <v>1382</v>
      </c>
      <c r="B568" t="s">
        <v>1383</v>
      </c>
    </row>
    <row r="569" spans="1:2" x14ac:dyDescent="0.25">
      <c r="A569" s="39" t="s">
        <v>1384</v>
      </c>
      <c r="B569" t="s">
        <v>1385</v>
      </c>
    </row>
    <row r="570" spans="1:2" x14ac:dyDescent="0.25">
      <c r="A570" s="39" t="s">
        <v>1386</v>
      </c>
      <c r="B570" t="s">
        <v>1387</v>
      </c>
    </row>
    <row r="571" spans="1:2" x14ac:dyDescent="0.25">
      <c r="A571" s="39" t="s">
        <v>1388</v>
      </c>
      <c r="B571" t="s">
        <v>1389</v>
      </c>
    </row>
    <row r="572" spans="1:2" x14ac:dyDescent="0.25">
      <c r="A572" s="39" t="s">
        <v>1390</v>
      </c>
      <c r="B572" t="s">
        <v>1391</v>
      </c>
    </row>
    <row r="573" spans="1:2" x14ac:dyDescent="0.25">
      <c r="A573" s="39" t="s">
        <v>1392</v>
      </c>
      <c r="B573" t="s">
        <v>1393</v>
      </c>
    </row>
    <row r="574" spans="1:2" x14ac:dyDescent="0.25">
      <c r="A574" s="39" t="s">
        <v>1394</v>
      </c>
      <c r="B574" t="s">
        <v>1395</v>
      </c>
    </row>
    <row r="575" spans="1:2" x14ac:dyDescent="0.25">
      <c r="A575" s="39" t="s">
        <v>1396</v>
      </c>
      <c r="B575" t="s">
        <v>1397</v>
      </c>
    </row>
    <row r="576" spans="1:2" x14ac:dyDescent="0.25">
      <c r="A576" s="39" t="s">
        <v>1398</v>
      </c>
      <c r="B576" t="s">
        <v>1399</v>
      </c>
    </row>
    <row r="577" spans="1:2" x14ac:dyDescent="0.25">
      <c r="A577" s="39" t="s">
        <v>1400</v>
      </c>
      <c r="B577" t="s">
        <v>1401</v>
      </c>
    </row>
    <row r="578" spans="1:2" x14ac:dyDescent="0.25">
      <c r="A578" s="39" t="s">
        <v>1402</v>
      </c>
      <c r="B578" t="s">
        <v>1403</v>
      </c>
    </row>
    <row r="579" spans="1:2" x14ac:dyDescent="0.25">
      <c r="A579" s="39" t="s">
        <v>1404</v>
      </c>
      <c r="B579" t="s">
        <v>1405</v>
      </c>
    </row>
    <row r="580" spans="1:2" x14ac:dyDescent="0.25">
      <c r="A580" s="39" t="s">
        <v>1406</v>
      </c>
      <c r="B580" t="s">
        <v>1407</v>
      </c>
    </row>
    <row r="581" spans="1:2" x14ac:dyDescent="0.25">
      <c r="A581" s="39" t="s">
        <v>1408</v>
      </c>
      <c r="B581" t="s">
        <v>1405</v>
      </c>
    </row>
    <row r="582" spans="1:2" x14ac:dyDescent="0.25">
      <c r="A582" s="39" t="s">
        <v>1409</v>
      </c>
      <c r="B582" t="s">
        <v>1410</v>
      </c>
    </row>
    <row r="583" spans="1:2" x14ac:dyDescent="0.25">
      <c r="A583" s="39" t="s">
        <v>1411</v>
      </c>
      <c r="B583" t="s">
        <v>1412</v>
      </c>
    </row>
    <row r="584" spans="1:2" x14ac:dyDescent="0.25">
      <c r="A584" s="39" t="s">
        <v>1413</v>
      </c>
      <c r="B584" t="s">
        <v>1414</v>
      </c>
    </row>
    <row r="585" spans="1:2" x14ac:dyDescent="0.25">
      <c r="A585" s="39" t="s">
        <v>1415</v>
      </c>
      <c r="B585" t="s">
        <v>1414</v>
      </c>
    </row>
    <row r="586" spans="1:2" x14ac:dyDescent="0.25">
      <c r="A586" s="39" t="s">
        <v>1416</v>
      </c>
      <c r="B586" t="s">
        <v>1417</v>
      </c>
    </row>
    <row r="587" spans="1:2" x14ac:dyDescent="0.25">
      <c r="A587" s="39" t="s">
        <v>1418</v>
      </c>
      <c r="B587" t="s">
        <v>1419</v>
      </c>
    </row>
    <row r="588" spans="1:2" x14ac:dyDescent="0.25">
      <c r="A588" s="39" t="s">
        <v>1420</v>
      </c>
      <c r="B588" t="s">
        <v>1421</v>
      </c>
    </row>
    <row r="589" spans="1:2" x14ac:dyDescent="0.25">
      <c r="A589" s="39" t="s">
        <v>1422</v>
      </c>
      <c r="B589" t="s">
        <v>1423</v>
      </c>
    </row>
    <row r="590" spans="1:2" x14ac:dyDescent="0.25">
      <c r="A590" s="39" t="s">
        <v>1424</v>
      </c>
      <c r="B590" t="s">
        <v>1425</v>
      </c>
    </row>
    <row r="591" spans="1:2" x14ac:dyDescent="0.25">
      <c r="A591" s="39" t="s">
        <v>1426</v>
      </c>
      <c r="B591" t="s">
        <v>1427</v>
      </c>
    </row>
    <row r="592" spans="1:2" x14ac:dyDescent="0.25">
      <c r="A592" s="39" t="s">
        <v>1428</v>
      </c>
      <c r="B592" t="s">
        <v>1429</v>
      </c>
    </row>
    <row r="593" spans="1:2" x14ac:dyDescent="0.25">
      <c r="A593" s="39" t="s">
        <v>1430</v>
      </c>
      <c r="B593" t="s">
        <v>1431</v>
      </c>
    </row>
    <row r="594" spans="1:2" x14ac:dyDescent="0.25">
      <c r="A594" s="39" t="s">
        <v>1432</v>
      </c>
      <c r="B594" t="s">
        <v>1433</v>
      </c>
    </row>
    <row r="595" spans="1:2" x14ac:dyDescent="0.25">
      <c r="A595" s="39" t="s">
        <v>1434</v>
      </c>
      <c r="B595" t="s">
        <v>1435</v>
      </c>
    </row>
    <row r="596" spans="1:2" x14ac:dyDescent="0.25">
      <c r="A596" s="39" t="s">
        <v>1436</v>
      </c>
      <c r="B596" t="s">
        <v>1437</v>
      </c>
    </row>
    <row r="597" spans="1:2" x14ac:dyDescent="0.25">
      <c r="A597" s="39" t="s">
        <v>1438</v>
      </c>
      <c r="B597" t="s">
        <v>1417</v>
      </c>
    </row>
    <row r="598" spans="1:2" x14ac:dyDescent="0.25">
      <c r="A598" s="39" t="s">
        <v>418</v>
      </c>
      <c r="B598" t="s">
        <v>1439</v>
      </c>
    </row>
    <row r="599" spans="1:2" x14ac:dyDescent="0.25">
      <c r="A599" s="39" t="s">
        <v>1440</v>
      </c>
      <c r="B599" t="s">
        <v>1439</v>
      </c>
    </row>
    <row r="600" spans="1:2" x14ac:dyDescent="0.25">
      <c r="A600" s="39" t="s">
        <v>1441</v>
      </c>
      <c r="B600" t="s">
        <v>1442</v>
      </c>
    </row>
    <row r="601" spans="1:2" x14ac:dyDescent="0.25">
      <c r="A601" s="39" t="s">
        <v>1443</v>
      </c>
      <c r="B601" t="s">
        <v>1442</v>
      </c>
    </row>
    <row r="602" spans="1:2" x14ac:dyDescent="0.25">
      <c r="A602" s="39" t="s">
        <v>1444</v>
      </c>
      <c r="B602" t="s">
        <v>912</v>
      </c>
    </row>
    <row r="603" spans="1:2" x14ac:dyDescent="0.25">
      <c r="A603" s="39" t="s">
        <v>1445</v>
      </c>
      <c r="B603" t="s">
        <v>1446</v>
      </c>
    </row>
    <row r="604" spans="1:2" x14ac:dyDescent="0.25">
      <c r="A604" s="39" t="s">
        <v>1447</v>
      </c>
      <c r="B604" t="s">
        <v>1448</v>
      </c>
    </row>
    <row r="605" spans="1:2" x14ac:dyDescent="0.25">
      <c r="A605" s="39" t="s">
        <v>1449</v>
      </c>
      <c r="B605" t="s">
        <v>1448</v>
      </c>
    </row>
    <row r="606" spans="1:2" x14ac:dyDescent="0.25">
      <c r="A606" s="39" t="s">
        <v>1450</v>
      </c>
      <c r="B606" t="s">
        <v>1451</v>
      </c>
    </row>
    <row r="607" spans="1:2" x14ac:dyDescent="0.25">
      <c r="A607" s="39" t="s">
        <v>839</v>
      </c>
      <c r="B607" t="s">
        <v>1452</v>
      </c>
    </row>
    <row r="608" spans="1:2" x14ac:dyDescent="0.25">
      <c r="A608" s="39" t="s">
        <v>1453</v>
      </c>
      <c r="B608" t="s">
        <v>1452</v>
      </c>
    </row>
    <row r="609" spans="1:2" x14ac:dyDescent="0.25">
      <c r="A609" s="39" t="s">
        <v>1454</v>
      </c>
      <c r="B609" t="s">
        <v>1455</v>
      </c>
    </row>
    <row r="610" spans="1:2" x14ac:dyDescent="0.25">
      <c r="A610" s="39" t="s">
        <v>1456</v>
      </c>
      <c r="B610" t="s">
        <v>1457</v>
      </c>
    </row>
    <row r="611" spans="1:2" x14ac:dyDescent="0.25">
      <c r="A611" s="39" t="s">
        <v>1458</v>
      </c>
      <c r="B611" t="s">
        <v>1459</v>
      </c>
    </row>
    <row r="612" spans="1:2" x14ac:dyDescent="0.25">
      <c r="A612" s="39" t="s">
        <v>1460</v>
      </c>
      <c r="B612" t="s">
        <v>1461</v>
      </c>
    </row>
    <row r="613" spans="1:2" x14ac:dyDescent="0.25">
      <c r="A613" s="39" t="s">
        <v>359</v>
      </c>
      <c r="B613" t="s">
        <v>1462</v>
      </c>
    </row>
    <row r="614" spans="1:2" x14ac:dyDescent="0.25">
      <c r="A614" s="39" t="s">
        <v>1463</v>
      </c>
      <c r="B614" t="s">
        <v>1462</v>
      </c>
    </row>
    <row r="615" spans="1:2" x14ac:dyDescent="0.25">
      <c r="A615" s="39" t="s">
        <v>1464</v>
      </c>
      <c r="B615" t="s">
        <v>1462</v>
      </c>
    </row>
    <row r="616" spans="1:2" x14ac:dyDescent="0.25">
      <c r="A616" s="39" t="s">
        <v>1465</v>
      </c>
      <c r="B616" t="s">
        <v>1466</v>
      </c>
    </row>
    <row r="617" spans="1:2" x14ac:dyDescent="0.25">
      <c r="A617" s="39" t="s">
        <v>627</v>
      </c>
      <c r="B617" t="s">
        <v>1467</v>
      </c>
    </row>
    <row r="618" spans="1:2" x14ac:dyDescent="0.25">
      <c r="A618" s="39" t="s">
        <v>1468</v>
      </c>
      <c r="B618" t="s">
        <v>1467</v>
      </c>
    </row>
    <row r="619" spans="1:2" x14ac:dyDescent="0.25">
      <c r="A619" s="39" t="s">
        <v>1469</v>
      </c>
      <c r="B619" t="s">
        <v>1470</v>
      </c>
    </row>
    <row r="620" spans="1:2" x14ac:dyDescent="0.25">
      <c r="A620" s="39" t="s">
        <v>1471</v>
      </c>
      <c r="B620" t="s">
        <v>1470</v>
      </c>
    </row>
    <row r="621" spans="1:2" x14ac:dyDescent="0.25">
      <c r="A621" s="39" t="s">
        <v>1472</v>
      </c>
      <c r="B621" t="s">
        <v>1470</v>
      </c>
    </row>
    <row r="622" spans="1:2" x14ac:dyDescent="0.25">
      <c r="A622" s="39" t="s">
        <v>1473</v>
      </c>
      <c r="B622" t="s">
        <v>1470</v>
      </c>
    </row>
    <row r="623" spans="1:2" x14ac:dyDescent="0.25">
      <c r="A623" s="39" t="s">
        <v>1474</v>
      </c>
      <c r="B623" t="s">
        <v>1475</v>
      </c>
    </row>
    <row r="624" spans="1:2" x14ac:dyDescent="0.25">
      <c r="A624" s="39" t="s">
        <v>1476</v>
      </c>
      <c r="B624" t="s">
        <v>1477</v>
      </c>
    </row>
    <row r="625" spans="1:2" x14ac:dyDescent="0.25">
      <c r="A625" s="39" t="s">
        <v>1478</v>
      </c>
      <c r="B625" t="s">
        <v>1479</v>
      </c>
    </row>
    <row r="626" spans="1:2" x14ac:dyDescent="0.25">
      <c r="A626" s="39" t="s">
        <v>1480</v>
      </c>
      <c r="B626" t="s">
        <v>1481</v>
      </c>
    </row>
    <row r="627" spans="1:2" x14ac:dyDescent="0.25">
      <c r="A627" s="39" t="s">
        <v>1482</v>
      </c>
      <c r="B627" t="s">
        <v>1481</v>
      </c>
    </row>
    <row r="628" spans="1:2" x14ac:dyDescent="0.25">
      <c r="A628" s="39" t="s">
        <v>1483</v>
      </c>
      <c r="B628" t="s">
        <v>1481</v>
      </c>
    </row>
    <row r="629" spans="1:2" x14ac:dyDescent="0.25">
      <c r="A629" s="39" t="s">
        <v>1484</v>
      </c>
      <c r="B629" t="s">
        <v>1485</v>
      </c>
    </row>
    <row r="630" spans="1:2" x14ac:dyDescent="0.25">
      <c r="A630" s="39" t="s">
        <v>1486</v>
      </c>
      <c r="B630" t="s">
        <v>1487</v>
      </c>
    </row>
    <row r="631" spans="1:2" x14ac:dyDescent="0.25">
      <c r="A631" s="39" t="s">
        <v>636</v>
      </c>
      <c r="B631" t="s">
        <v>1488</v>
      </c>
    </row>
    <row r="632" spans="1:2" x14ac:dyDescent="0.25">
      <c r="A632" s="39" t="s">
        <v>1489</v>
      </c>
      <c r="B632" t="s">
        <v>1490</v>
      </c>
    </row>
    <row r="633" spans="1:2" x14ac:dyDescent="0.25">
      <c r="A633" s="39" t="s">
        <v>656</v>
      </c>
      <c r="B633" t="s">
        <v>1491</v>
      </c>
    </row>
    <row r="634" spans="1:2" x14ac:dyDescent="0.25">
      <c r="A634" s="39" t="s">
        <v>1492</v>
      </c>
      <c r="B634" t="s">
        <v>1491</v>
      </c>
    </row>
    <row r="635" spans="1:2" x14ac:dyDescent="0.25">
      <c r="A635" s="39" t="s">
        <v>424</v>
      </c>
      <c r="B635" t="s">
        <v>1493</v>
      </c>
    </row>
    <row r="636" spans="1:2" x14ac:dyDescent="0.25">
      <c r="A636" s="39" t="s">
        <v>1494</v>
      </c>
      <c r="B636" t="s">
        <v>1495</v>
      </c>
    </row>
    <row r="637" spans="1:2" x14ac:dyDescent="0.25">
      <c r="A637" s="39" t="s">
        <v>1496</v>
      </c>
      <c r="B637" t="s">
        <v>1493</v>
      </c>
    </row>
    <row r="638" spans="1:2" x14ac:dyDescent="0.25">
      <c r="A638" s="39" t="s">
        <v>1497</v>
      </c>
      <c r="B638" t="s">
        <v>1493</v>
      </c>
    </row>
    <row r="639" spans="1:2" x14ac:dyDescent="0.25">
      <c r="A639" s="39" t="s">
        <v>833</v>
      </c>
      <c r="B639" t="s">
        <v>1493</v>
      </c>
    </row>
    <row r="640" spans="1:2" x14ac:dyDescent="0.25">
      <c r="A640" s="39" t="s">
        <v>1498</v>
      </c>
      <c r="B640" t="s">
        <v>1493</v>
      </c>
    </row>
    <row r="641" spans="1:2" x14ac:dyDescent="0.25">
      <c r="A641" s="39" t="s">
        <v>666</v>
      </c>
      <c r="B641" t="s">
        <v>1499</v>
      </c>
    </row>
    <row r="642" spans="1:2" x14ac:dyDescent="0.25">
      <c r="A642" s="39" t="s">
        <v>1500</v>
      </c>
      <c r="B642" t="s">
        <v>1501</v>
      </c>
    </row>
    <row r="643" spans="1:2" x14ac:dyDescent="0.25">
      <c r="A643" s="39" t="s">
        <v>1502</v>
      </c>
      <c r="B643" t="s">
        <v>1503</v>
      </c>
    </row>
    <row r="644" spans="1:2" x14ac:dyDescent="0.25">
      <c r="A644" s="39" t="s">
        <v>1504</v>
      </c>
      <c r="B644" t="s">
        <v>1505</v>
      </c>
    </row>
    <row r="645" spans="1:2" x14ac:dyDescent="0.25">
      <c r="A645" s="39" t="s">
        <v>718</v>
      </c>
      <c r="B645" t="s">
        <v>1506</v>
      </c>
    </row>
    <row r="646" spans="1:2" x14ac:dyDescent="0.25">
      <c r="A646" s="39" t="s">
        <v>1507</v>
      </c>
      <c r="B646" t="s">
        <v>1508</v>
      </c>
    </row>
    <row r="647" spans="1:2" x14ac:dyDescent="0.25">
      <c r="A647" s="39" t="s">
        <v>1509</v>
      </c>
      <c r="B647" t="s">
        <v>1510</v>
      </c>
    </row>
    <row r="648" spans="1:2" x14ac:dyDescent="0.25">
      <c r="A648" s="39" t="s">
        <v>1511</v>
      </c>
      <c r="B648" t="s">
        <v>1512</v>
      </c>
    </row>
    <row r="649" spans="1:2" x14ac:dyDescent="0.25">
      <c r="A649" s="39" t="s">
        <v>1513</v>
      </c>
      <c r="B649" t="s">
        <v>1514</v>
      </c>
    </row>
    <row r="650" spans="1:2" x14ac:dyDescent="0.25">
      <c r="A650" s="39" t="s">
        <v>1515</v>
      </c>
      <c r="B650" t="s">
        <v>1514</v>
      </c>
    </row>
    <row r="651" spans="1:2" x14ac:dyDescent="0.25">
      <c r="A651" s="39" t="s">
        <v>298</v>
      </c>
      <c r="B651" t="s">
        <v>1516</v>
      </c>
    </row>
    <row r="652" spans="1:2" x14ac:dyDescent="0.25">
      <c r="A652" s="39" t="s">
        <v>1517</v>
      </c>
      <c r="B652" t="s">
        <v>1516</v>
      </c>
    </row>
    <row r="653" spans="1:2" x14ac:dyDescent="0.25">
      <c r="A653" s="39" t="s">
        <v>722</v>
      </c>
      <c r="B653" t="s">
        <v>1518</v>
      </c>
    </row>
    <row r="654" spans="1:2" x14ac:dyDescent="0.25">
      <c r="A654" s="39" t="s">
        <v>1519</v>
      </c>
      <c r="B654" t="s">
        <v>922</v>
      </c>
    </row>
    <row r="655" spans="1:2" x14ac:dyDescent="0.25">
      <c r="A655" s="39" t="s">
        <v>533</v>
      </c>
      <c r="B655" t="s">
        <v>1520</v>
      </c>
    </row>
    <row r="656" spans="1:2" x14ac:dyDescent="0.25">
      <c r="A656" s="39" t="s">
        <v>1521</v>
      </c>
      <c r="B656" t="s">
        <v>1522</v>
      </c>
    </row>
    <row r="657" spans="1:2" x14ac:dyDescent="0.25">
      <c r="A657" s="39" t="s">
        <v>1523</v>
      </c>
      <c r="B657" t="s">
        <v>1524</v>
      </c>
    </row>
    <row r="658" spans="1:2" x14ac:dyDescent="0.25">
      <c r="A658" s="39" t="s">
        <v>1525</v>
      </c>
      <c r="B658" t="s">
        <v>1526</v>
      </c>
    </row>
    <row r="659" spans="1:2" x14ac:dyDescent="0.25">
      <c r="A659" s="39" t="s">
        <v>1527</v>
      </c>
      <c r="B659" t="s">
        <v>1528</v>
      </c>
    </row>
    <row r="660" spans="1:2" x14ac:dyDescent="0.25">
      <c r="A660" s="39" t="s">
        <v>1529</v>
      </c>
      <c r="B660" t="s">
        <v>1530</v>
      </c>
    </row>
    <row r="661" spans="1:2" x14ac:dyDescent="0.25">
      <c r="A661" s="39" t="s">
        <v>1531</v>
      </c>
      <c r="B661" t="s">
        <v>1532</v>
      </c>
    </row>
    <row r="662" spans="1:2" x14ac:dyDescent="0.25">
      <c r="A662" s="39" t="s">
        <v>1533</v>
      </c>
      <c r="B662" t="s">
        <v>1534</v>
      </c>
    </row>
    <row r="663" spans="1:2" x14ac:dyDescent="0.25">
      <c r="A663" s="39" t="s">
        <v>1535</v>
      </c>
      <c r="B663" t="s">
        <v>1536</v>
      </c>
    </row>
    <row r="664" spans="1:2" x14ac:dyDescent="0.25">
      <c r="A664" s="39" t="s">
        <v>1537</v>
      </c>
      <c r="B664" t="s">
        <v>1538</v>
      </c>
    </row>
    <row r="665" spans="1:2" x14ac:dyDescent="0.25">
      <c r="A665" s="39" t="s">
        <v>1539</v>
      </c>
      <c r="B665" t="s">
        <v>1540</v>
      </c>
    </row>
    <row r="666" spans="1:2" x14ac:dyDescent="0.25">
      <c r="A666" s="39" t="s">
        <v>1541</v>
      </c>
      <c r="B666" t="s">
        <v>1542</v>
      </c>
    </row>
    <row r="667" spans="1:2" x14ac:dyDescent="0.25">
      <c r="A667" s="39" t="s">
        <v>566</v>
      </c>
      <c r="B667" t="s">
        <v>1543</v>
      </c>
    </row>
    <row r="668" spans="1:2" x14ac:dyDescent="0.25">
      <c r="A668" s="39" t="s">
        <v>1544</v>
      </c>
      <c r="B668" t="s">
        <v>1545</v>
      </c>
    </row>
    <row r="669" spans="1:2" x14ac:dyDescent="0.25">
      <c r="A669" s="39" t="s">
        <v>1546</v>
      </c>
      <c r="B669" t="s">
        <v>1547</v>
      </c>
    </row>
    <row r="670" spans="1:2" x14ac:dyDescent="0.25">
      <c r="A670" s="39" t="s">
        <v>1548</v>
      </c>
      <c r="B670" t="s">
        <v>1549</v>
      </c>
    </row>
    <row r="671" spans="1:2" x14ac:dyDescent="0.25">
      <c r="A671" s="39" t="s">
        <v>1550</v>
      </c>
      <c r="B671" t="s">
        <v>1543</v>
      </c>
    </row>
    <row r="672" spans="1:2" x14ac:dyDescent="0.25">
      <c r="A672" s="39" t="s">
        <v>1551</v>
      </c>
      <c r="B672" t="s">
        <v>1543</v>
      </c>
    </row>
    <row r="673" spans="1:2" x14ac:dyDescent="0.25">
      <c r="A673" s="39" t="s">
        <v>1552</v>
      </c>
      <c r="B673" t="s">
        <v>1543</v>
      </c>
    </row>
    <row r="674" spans="1:2" x14ac:dyDescent="0.25">
      <c r="A674" s="39" t="s">
        <v>463</v>
      </c>
      <c r="B674" t="s">
        <v>1553</v>
      </c>
    </row>
    <row r="675" spans="1:2" x14ac:dyDescent="0.25">
      <c r="A675" s="39" t="s">
        <v>1554</v>
      </c>
      <c r="B675" t="s">
        <v>1553</v>
      </c>
    </row>
    <row r="676" spans="1:2" x14ac:dyDescent="0.25">
      <c r="A676" s="39" t="s">
        <v>581</v>
      </c>
      <c r="B676" t="s">
        <v>1555</v>
      </c>
    </row>
    <row r="677" spans="1:2" x14ac:dyDescent="0.25">
      <c r="A677" s="39" t="s">
        <v>1556</v>
      </c>
      <c r="B677" t="s">
        <v>1557</v>
      </c>
    </row>
    <row r="678" spans="1:2" x14ac:dyDescent="0.25">
      <c r="A678" s="39" t="s">
        <v>1558</v>
      </c>
      <c r="B678" t="s">
        <v>1559</v>
      </c>
    </row>
    <row r="679" spans="1:2" x14ac:dyDescent="0.25">
      <c r="A679" s="39" t="s">
        <v>1560</v>
      </c>
      <c r="B679" t="s">
        <v>1555</v>
      </c>
    </row>
    <row r="680" spans="1:2" x14ac:dyDescent="0.25">
      <c r="A680" s="39" t="s">
        <v>554</v>
      </c>
      <c r="B680" t="s">
        <v>1561</v>
      </c>
    </row>
    <row r="681" spans="1:2" x14ac:dyDescent="0.25">
      <c r="A681" s="39" t="s">
        <v>1562</v>
      </c>
      <c r="B681" t="s">
        <v>1563</v>
      </c>
    </row>
    <row r="682" spans="1:2" x14ac:dyDescent="0.25">
      <c r="A682" s="39" t="s">
        <v>1564</v>
      </c>
      <c r="B682" t="s">
        <v>1565</v>
      </c>
    </row>
    <row r="683" spans="1:2" x14ac:dyDescent="0.25">
      <c r="A683" s="39" t="s">
        <v>816</v>
      </c>
      <c r="B683" t="s">
        <v>1566</v>
      </c>
    </row>
    <row r="684" spans="1:2" x14ac:dyDescent="0.25">
      <c r="A684" s="39" t="s">
        <v>662</v>
      </c>
      <c r="B684" t="s">
        <v>1567</v>
      </c>
    </row>
    <row r="685" spans="1:2" x14ac:dyDescent="0.25">
      <c r="A685" s="39" t="s">
        <v>805</v>
      </c>
      <c r="B685" t="s">
        <v>1568</v>
      </c>
    </row>
    <row r="686" spans="1:2" x14ac:dyDescent="0.25">
      <c r="A686" s="39" t="s">
        <v>1569</v>
      </c>
      <c r="B686" t="s">
        <v>1561</v>
      </c>
    </row>
    <row r="687" spans="1:2" x14ac:dyDescent="0.25">
      <c r="A687" s="39" t="s">
        <v>1570</v>
      </c>
      <c r="B687" t="s">
        <v>927</v>
      </c>
    </row>
    <row r="688" spans="1:2" x14ac:dyDescent="0.25">
      <c r="A688" s="39" t="s">
        <v>1571</v>
      </c>
      <c r="B688" t="s">
        <v>1572</v>
      </c>
    </row>
    <row r="689" spans="1:2" x14ac:dyDescent="0.25">
      <c r="A689" s="39" t="s">
        <v>1573</v>
      </c>
      <c r="B689" t="s">
        <v>1572</v>
      </c>
    </row>
    <row r="690" spans="1:2" x14ac:dyDescent="0.25">
      <c r="A690" s="39" t="s">
        <v>1574</v>
      </c>
      <c r="B690" t="s">
        <v>1575</v>
      </c>
    </row>
    <row r="691" spans="1:2" x14ac:dyDescent="0.25">
      <c r="A691" s="39" t="s">
        <v>1576</v>
      </c>
      <c r="B691" t="s">
        <v>1575</v>
      </c>
    </row>
    <row r="692" spans="1:2" x14ac:dyDescent="0.25">
      <c r="A692" s="39" t="s">
        <v>1577</v>
      </c>
      <c r="B692" t="s">
        <v>1578</v>
      </c>
    </row>
    <row r="693" spans="1:2" x14ac:dyDescent="0.25">
      <c r="A693" s="39" t="s">
        <v>1579</v>
      </c>
      <c r="B693" t="s">
        <v>1580</v>
      </c>
    </row>
    <row r="694" spans="1:2" x14ac:dyDescent="0.25">
      <c r="A694" s="39" t="s">
        <v>1581</v>
      </c>
      <c r="B694" t="s">
        <v>1582</v>
      </c>
    </row>
    <row r="695" spans="1:2" x14ac:dyDescent="0.25">
      <c r="A695" s="39" t="s">
        <v>1583</v>
      </c>
      <c r="B695" t="s">
        <v>1582</v>
      </c>
    </row>
    <row r="696" spans="1:2" x14ac:dyDescent="0.25">
      <c r="A696" s="39" t="s">
        <v>620</v>
      </c>
      <c r="B696" t="s">
        <v>1584</v>
      </c>
    </row>
    <row r="697" spans="1:2" x14ac:dyDescent="0.25">
      <c r="A697" s="39" t="s">
        <v>1585</v>
      </c>
      <c r="B697" t="s">
        <v>1584</v>
      </c>
    </row>
    <row r="698" spans="1:2" x14ac:dyDescent="0.25">
      <c r="A698" s="39" t="s">
        <v>1586</v>
      </c>
      <c r="B698" t="s">
        <v>1587</v>
      </c>
    </row>
    <row r="699" spans="1:2" x14ac:dyDescent="0.25">
      <c r="A699" s="39" t="s">
        <v>1588</v>
      </c>
      <c r="B699" t="s">
        <v>1589</v>
      </c>
    </row>
    <row r="700" spans="1:2" x14ac:dyDescent="0.25">
      <c r="A700" s="39" t="s">
        <v>1590</v>
      </c>
      <c r="B700" t="s">
        <v>1591</v>
      </c>
    </row>
    <row r="701" spans="1:2" x14ac:dyDescent="0.25">
      <c r="A701" s="39" t="s">
        <v>1592</v>
      </c>
      <c r="B701" t="s">
        <v>1593</v>
      </c>
    </row>
    <row r="702" spans="1:2" x14ac:dyDescent="0.25">
      <c r="A702" s="39" t="s">
        <v>723</v>
      </c>
      <c r="B702" t="s">
        <v>1594</v>
      </c>
    </row>
    <row r="703" spans="1:2" x14ac:dyDescent="0.25">
      <c r="A703" s="39" t="s">
        <v>1595</v>
      </c>
      <c r="B703" t="s">
        <v>1596</v>
      </c>
    </row>
    <row r="704" spans="1:2" x14ac:dyDescent="0.25">
      <c r="A704" s="39" t="s">
        <v>1597</v>
      </c>
      <c r="B704" t="s">
        <v>1598</v>
      </c>
    </row>
    <row r="705" spans="1:2" x14ac:dyDescent="0.25">
      <c r="A705" s="39" t="s">
        <v>1599</v>
      </c>
      <c r="B705" t="s">
        <v>1600</v>
      </c>
    </row>
    <row r="706" spans="1:2" x14ac:dyDescent="0.25">
      <c r="A706" s="39" t="s">
        <v>664</v>
      </c>
      <c r="B706" t="s">
        <v>1601</v>
      </c>
    </row>
    <row r="707" spans="1:2" x14ac:dyDescent="0.25">
      <c r="A707" s="39" t="s">
        <v>1602</v>
      </c>
      <c r="B707" t="s">
        <v>1603</v>
      </c>
    </row>
    <row r="708" spans="1:2" x14ac:dyDescent="0.25">
      <c r="A708" s="39" t="s">
        <v>1604</v>
      </c>
      <c r="B708" t="s">
        <v>1122</v>
      </c>
    </row>
    <row r="709" spans="1:2" x14ac:dyDescent="0.25">
      <c r="A709" s="39" t="s">
        <v>1605</v>
      </c>
      <c r="B709" t="s">
        <v>1122</v>
      </c>
    </row>
    <row r="710" spans="1:2" x14ac:dyDescent="0.25">
      <c r="A710" s="39" t="s">
        <v>1606</v>
      </c>
      <c r="B710" t="s">
        <v>1607</v>
      </c>
    </row>
    <row r="711" spans="1:2" x14ac:dyDescent="0.25">
      <c r="A711" s="39" t="s">
        <v>1608</v>
      </c>
      <c r="B711" t="s">
        <v>1609</v>
      </c>
    </row>
    <row r="712" spans="1:2" x14ac:dyDescent="0.25">
      <c r="A712" s="39" t="s">
        <v>1610</v>
      </c>
      <c r="B712" t="s">
        <v>1611</v>
      </c>
    </row>
    <row r="713" spans="1:2" x14ac:dyDescent="0.25">
      <c r="A713" s="39" t="s">
        <v>1612</v>
      </c>
      <c r="B713" t="s">
        <v>1613</v>
      </c>
    </row>
    <row r="714" spans="1:2" x14ac:dyDescent="0.25">
      <c r="A714" s="39" t="s">
        <v>1614</v>
      </c>
      <c r="B714" t="s">
        <v>1615</v>
      </c>
    </row>
    <row r="715" spans="1:2" x14ac:dyDescent="0.25">
      <c r="A715" s="39" t="s">
        <v>1616</v>
      </c>
      <c r="B715" t="s">
        <v>1617</v>
      </c>
    </row>
    <row r="716" spans="1:2" x14ac:dyDescent="0.25">
      <c r="A716" s="39" t="s">
        <v>470</v>
      </c>
      <c r="B716" t="s">
        <v>1618</v>
      </c>
    </row>
    <row r="717" spans="1:2" x14ac:dyDescent="0.25">
      <c r="A717" s="39" t="s">
        <v>1619</v>
      </c>
      <c r="B717" t="s">
        <v>1618</v>
      </c>
    </row>
    <row r="718" spans="1:2" x14ac:dyDescent="0.25">
      <c r="A718" s="39" t="s">
        <v>1620</v>
      </c>
      <c r="B718" t="s">
        <v>1621</v>
      </c>
    </row>
    <row r="719" spans="1:2" x14ac:dyDescent="0.25">
      <c r="A719" s="39" t="s">
        <v>1622</v>
      </c>
      <c r="B719" t="s">
        <v>1623</v>
      </c>
    </row>
    <row r="720" spans="1:2" x14ac:dyDescent="0.25">
      <c r="A720" s="39" t="s">
        <v>1624</v>
      </c>
      <c r="B720" t="s">
        <v>847</v>
      </c>
    </row>
    <row r="721" spans="1:2" x14ac:dyDescent="0.25">
      <c r="A721" s="39" t="s">
        <v>1625</v>
      </c>
      <c r="B721" t="s">
        <v>1626</v>
      </c>
    </row>
    <row r="722" spans="1:2" x14ac:dyDescent="0.25">
      <c r="A722" s="39" t="s">
        <v>1627</v>
      </c>
      <c r="B722" t="s">
        <v>1628</v>
      </c>
    </row>
    <row r="723" spans="1:2" x14ac:dyDescent="0.25">
      <c r="A723" s="39" t="s">
        <v>1629</v>
      </c>
      <c r="B723" t="s">
        <v>1630</v>
      </c>
    </row>
    <row r="724" spans="1:2" x14ac:dyDescent="0.25">
      <c r="A724" s="39" t="s">
        <v>806</v>
      </c>
      <c r="B724" t="s">
        <v>1631</v>
      </c>
    </row>
    <row r="725" spans="1:2" x14ac:dyDescent="0.25">
      <c r="A725" s="39" t="s">
        <v>1632</v>
      </c>
      <c r="B725" t="s">
        <v>1633</v>
      </c>
    </row>
    <row r="726" spans="1:2" x14ac:dyDescent="0.25">
      <c r="A726" s="39" t="s">
        <v>1634</v>
      </c>
      <c r="B726" t="s">
        <v>1635</v>
      </c>
    </row>
    <row r="727" spans="1:2" x14ac:dyDescent="0.25">
      <c r="A727" s="39" t="s">
        <v>1636</v>
      </c>
      <c r="B727" t="s">
        <v>1637</v>
      </c>
    </row>
    <row r="728" spans="1:2" x14ac:dyDescent="0.25">
      <c r="A728" s="39" t="s">
        <v>1638</v>
      </c>
      <c r="B728" t="s">
        <v>1639</v>
      </c>
    </row>
    <row r="729" spans="1:2" x14ac:dyDescent="0.25">
      <c r="A729" s="39" t="s">
        <v>334</v>
      </c>
      <c r="B729" t="s">
        <v>1640</v>
      </c>
    </row>
    <row r="730" spans="1:2" x14ac:dyDescent="0.25">
      <c r="A730" s="39" t="s">
        <v>496</v>
      </c>
      <c r="B730" t="s">
        <v>1641</v>
      </c>
    </row>
    <row r="731" spans="1:2" x14ac:dyDescent="0.25">
      <c r="A731" s="39" t="s">
        <v>635</v>
      </c>
      <c r="B731" t="s">
        <v>1642</v>
      </c>
    </row>
    <row r="732" spans="1:2" x14ac:dyDescent="0.25">
      <c r="A732" s="39" t="s">
        <v>1643</v>
      </c>
      <c r="B732" t="s">
        <v>1640</v>
      </c>
    </row>
    <row r="733" spans="1:2" x14ac:dyDescent="0.25">
      <c r="A733" s="39" t="s">
        <v>203</v>
      </c>
      <c r="B733" t="s">
        <v>1644</v>
      </c>
    </row>
    <row r="734" spans="1:2" x14ac:dyDescent="0.25">
      <c r="A734" s="39" t="s">
        <v>1645</v>
      </c>
      <c r="B734" t="s">
        <v>1644</v>
      </c>
    </row>
    <row r="735" spans="1:2" x14ac:dyDescent="0.25">
      <c r="A735" s="39" t="s">
        <v>468</v>
      </c>
      <c r="B735" t="s">
        <v>1646</v>
      </c>
    </row>
    <row r="736" spans="1:2" x14ac:dyDescent="0.25">
      <c r="A736" s="39" t="s">
        <v>1647</v>
      </c>
      <c r="B736" t="s">
        <v>1648</v>
      </c>
    </row>
    <row r="737" spans="1:2" x14ac:dyDescent="0.25">
      <c r="A737" s="39" t="s">
        <v>1649</v>
      </c>
      <c r="B737" t="s">
        <v>1650</v>
      </c>
    </row>
    <row r="738" spans="1:2" x14ac:dyDescent="0.25">
      <c r="A738" s="39" t="s">
        <v>1651</v>
      </c>
      <c r="B738" t="s">
        <v>1646</v>
      </c>
    </row>
    <row r="739" spans="1:2" x14ac:dyDescent="0.25">
      <c r="A739" s="39" t="s">
        <v>1652</v>
      </c>
      <c r="B739" t="s">
        <v>934</v>
      </c>
    </row>
    <row r="740" spans="1:2" x14ac:dyDescent="0.25">
      <c r="A740" s="39" t="s">
        <v>305</v>
      </c>
      <c r="B740" t="s">
        <v>1653</v>
      </c>
    </row>
    <row r="741" spans="1:2" x14ac:dyDescent="0.25">
      <c r="A741" s="39" t="s">
        <v>1654</v>
      </c>
      <c r="B741" t="s">
        <v>1653</v>
      </c>
    </row>
    <row r="742" spans="1:2" x14ac:dyDescent="0.25">
      <c r="A742" s="39" t="s">
        <v>1655</v>
      </c>
      <c r="B742" t="s">
        <v>1656</v>
      </c>
    </row>
    <row r="743" spans="1:2" x14ac:dyDescent="0.25">
      <c r="A743" s="39" t="s">
        <v>1657</v>
      </c>
      <c r="B743" t="s">
        <v>1656</v>
      </c>
    </row>
    <row r="744" spans="1:2" x14ac:dyDescent="0.25">
      <c r="A744" s="39" t="s">
        <v>1658</v>
      </c>
      <c r="B744" t="s">
        <v>1659</v>
      </c>
    </row>
    <row r="745" spans="1:2" x14ac:dyDescent="0.25">
      <c r="A745" s="39" t="s">
        <v>1660</v>
      </c>
      <c r="B745" t="s">
        <v>1659</v>
      </c>
    </row>
    <row r="746" spans="1:2" x14ac:dyDescent="0.25">
      <c r="A746" s="39" t="s">
        <v>1661</v>
      </c>
      <c r="B746" t="s">
        <v>1510</v>
      </c>
    </row>
    <row r="747" spans="1:2" x14ac:dyDescent="0.25">
      <c r="A747" s="39" t="s">
        <v>1662</v>
      </c>
      <c r="B747" t="s">
        <v>1663</v>
      </c>
    </row>
    <row r="748" spans="1:2" x14ac:dyDescent="0.25">
      <c r="A748" s="39" t="s">
        <v>1664</v>
      </c>
      <c r="B748" t="s">
        <v>1663</v>
      </c>
    </row>
    <row r="749" spans="1:2" x14ac:dyDescent="0.25">
      <c r="A749" s="39" t="s">
        <v>1665</v>
      </c>
      <c r="B749" t="s">
        <v>936</v>
      </c>
    </row>
    <row r="750" spans="1:2" x14ac:dyDescent="0.25">
      <c r="A750" s="39" t="s">
        <v>390</v>
      </c>
      <c r="B750" t="s">
        <v>1666</v>
      </c>
    </row>
    <row r="751" spans="1:2" x14ac:dyDescent="0.25">
      <c r="A751" s="39" t="s">
        <v>1667</v>
      </c>
      <c r="B751" t="s">
        <v>1668</v>
      </c>
    </row>
    <row r="752" spans="1:2" x14ac:dyDescent="0.25">
      <c r="A752" s="39" t="s">
        <v>1669</v>
      </c>
      <c r="B752" t="s">
        <v>1670</v>
      </c>
    </row>
    <row r="753" spans="1:2" x14ac:dyDescent="0.25">
      <c r="A753" s="39" t="s">
        <v>417</v>
      </c>
      <c r="B753" t="s">
        <v>1671</v>
      </c>
    </row>
    <row r="754" spans="1:2" x14ac:dyDescent="0.25">
      <c r="A754" s="39" t="s">
        <v>1672</v>
      </c>
      <c r="B754" t="s">
        <v>1673</v>
      </c>
    </row>
    <row r="755" spans="1:2" x14ac:dyDescent="0.25">
      <c r="A755" s="39" t="s">
        <v>1674</v>
      </c>
      <c r="B755" t="s">
        <v>1675</v>
      </c>
    </row>
    <row r="756" spans="1:2" x14ac:dyDescent="0.25">
      <c r="A756" s="39" t="s">
        <v>1676</v>
      </c>
      <c r="B756" t="s">
        <v>1677</v>
      </c>
    </row>
    <row r="757" spans="1:2" x14ac:dyDescent="0.25">
      <c r="A757" s="39" t="s">
        <v>1678</v>
      </c>
      <c r="B757" t="s">
        <v>1679</v>
      </c>
    </row>
    <row r="758" spans="1:2" x14ac:dyDescent="0.25">
      <c r="A758" s="39" t="s">
        <v>1680</v>
      </c>
      <c r="B758" t="s">
        <v>1681</v>
      </c>
    </row>
    <row r="759" spans="1:2" x14ac:dyDescent="0.25">
      <c r="A759" s="39" t="s">
        <v>1682</v>
      </c>
      <c r="B759" t="s">
        <v>1683</v>
      </c>
    </row>
    <row r="760" spans="1:2" x14ac:dyDescent="0.25">
      <c r="A760" s="39" t="s">
        <v>1684</v>
      </c>
      <c r="B760" t="s">
        <v>1685</v>
      </c>
    </row>
    <row r="761" spans="1:2" x14ac:dyDescent="0.25">
      <c r="A761" s="39" t="s">
        <v>1686</v>
      </c>
      <c r="B761" t="s">
        <v>1687</v>
      </c>
    </row>
    <row r="762" spans="1:2" x14ac:dyDescent="0.25">
      <c r="A762" s="39" t="s">
        <v>1688</v>
      </c>
      <c r="B762" t="s">
        <v>1689</v>
      </c>
    </row>
    <row r="763" spans="1:2" x14ac:dyDescent="0.25">
      <c r="A763" s="39" t="s">
        <v>1690</v>
      </c>
      <c r="B763" t="s">
        <v>1691</v>
      </c>
    </row>
    <row r="764" spans="1:2" x14ac:dyDescent="0.25">
      <c r="A764" s="39" t="s">
        <v>1692</v>
      </c>
      <c r="B764" t="s">
        <v>1693</v>
      </c>
    </row>
    <row r="765" spans="1:2" x14ac:dyDescent="0.25">
      <c r="A765" s="39" t="s">
        <v>1694</v>
      </c>
      <c r="B765" t="s">
        <v>1695</v>
      </c>
    </row>
    <row r="766" spans="1:2" x14ac:dyDescent="0.25">
      <c r="A766" s="39" t="s">
        <v>1696</v>
      </c>
      <c r="B766" t="s">
        <v>1697</v>
      </c>
    </row>
    <row r="767" spans="1:2" x14ac:dyDescent="0.25">
      <c r="A767" s="39" t="s">
        <v>1698</v>
      </c>
      <c r="B767" t="s">
        <v>1699</v>
      </c>
    </row>
    <row r="768" spans="1:2" x14ac:dyDescent="0.25">
      <c r="A768" s="39" t="s">
        <v>1700</v>
      </c>
      <c r="B768" t="s">
        <v>1701</v>
      </c>
    </row>
    <row r="769" spans="1:2" x14ac:dyDescent="0.25">
      <c r="A769" s="39" t="s">
        <v>824</v>
      </c>
      <c r="B769" t="s">
        <v>1702</v>
      </c>
    </row>
    <row r="770" spans="1:2" x14ac:dyDescent="0.25">
      <c r="A770" s="39" t="s">
        <v>1703</v>
      </c>
      <c r="B770" t="s">
        <v>1704</v>
      </c>
    </row>
    <row r="771" spans="1:2" x14ac:dyDescent="0.25">
      <c r="A771" s="39" t="s">
        <v>553</v>
      </c>
      <c r="B771" t="s">
        <v>1705</v>
      </c>
    </row>
    <row r="772" spans="1:2" x14ac:dyDescent="0.25">
      <c r="A772" s="39" t="s">
        <v>1706</v>
      </c>
      <c r="B772" t="s">
        <v>1707</v>
      </c>
    </row>
    <row r="773" spans="1:2" x14ac:dyDescent="0.25">
      <c r="A773" s="39" t="s">
        <v>1708</v>
      </c>
      <c r="B773" t="s">
        <v>1709</v>
      </c>
    </row>
    <row r="774" spans="1:2" x14ac:dyDescent="0.25">
      <c r="A774" s="39" t="s">
        <v>1710</v>
      </c>
      <c r="B774" t="s">
        <v>1711</v>
      </c>
    </row>
    <row r="775" spans="1:2" x14ac:dyDescent="0.25">
      <c r="A775" s="39" t="s">
        <v>1712</v>
      </c>
      <c r="B775" t="s">
        <v>1713</v>
      </c>
    </row>
    <row r="776" spans="1:2" x14ac:dyDescent="0.25">
      <c r="A776" s="39" t="s">
        <v>1714</v>
      </c>
      <c r="B776" t="s">
        <v>1715</v>
      </c>
    </row>
    <row r="777" spans="1:2" x14ac:dyDescent="0.25">
      <c r="A777" s="39" t="s">
        <v>1716</v>
      </c>
      <c r="B777" t="s">
        <v>1717</v>
      </c>
    </row>
    <row r="778" spans="1:2" x14ac:dyDescent="0.25">
      <c r="A778" s="39" t="s">
        <v>1718</v>
      </c>
      <c r="B778" t="s">
        <v>1719</v>
      </c>
    </row>
    <row r="779" spans="1:2" x14ac:dyDescent="0.25">
      <c r="A779" s="39" t="s">
        <v>1720</v>
      </c>
      <c r="B779" t="s">
        <v>1721</v>
      </c>
    </row>
    <row r="780" spans="1:2" x14ac:dyDescent="0.25">
      <c r="A780" s="39" t="s">
        <v>1722</v>
      </c>
      <c r="B780" t="s">
        <v>1723</v>
      </c>
    </row>
    <row r="781" spans="1:2" x14ac:dyDescent="0.25">
      <c r="A781" s="39" t="s">
        <v>1724</v>
      </c>
      <c r="B781" t="s">
        <v>1725</v>
      </c>
    </row>
    <row r="782" spans="1:2" x14ac:dyDescent="0.25">
      <c r="A782" s="39" t="s">
        <v>1726</v>
      </c>
      <c r="B782" t="s">
        <v>1727</v>
      </c>
    </row>
    <row r="783" spans="1:2" x14ac:dyDescent="0.25">
      <c r="A783" s="39" t="s">
        <v>1728</v>
      </c>
      <c r="B783" t="s">
        <v>1729</v>
      </c>
    </row>
    <row r="784" spans="1:2" x14ac:dyDescent="0.25">
      <c r="A784" s="39" t="s">
        <v>1730</v>
      </c>
      <c r="B784" t="s">
        <v>1731</v>
      </c>
    </row>
    <row r="785" spans="1:2" x14ac:dyDescent="0.25">
      <c r="A785" s="39" t="s">
        <v>1732</v>
      </c>
      <c r="B785" t="s">
        <v>1733</v>
      </c>
    </row>
    <row r="786" spans="1:2" x14ac:dyDescent="0.25">
      <c r="A786" s="39" t="s">
        <v>1734</v>
      </c>
      <c r="B786" t="s">
        <v>1735</v>
      </c>
    </row>
    <row r="787" spans="1:2" x14ac:dyDescent="0.25">
      <c r="A787" s="39" t="s">
        <v>1736</v>
      </c>
      <c r="B787" t="s">
        <v>1737</v>
      </c>
    </row>
    <row r="788" spans="1:2" x14ac:dyDescent="0.25">
      <c r="A788" s="39" t="s">
        <v>1738</v>
      </c>
      <c r="B788" t="s">
        <v>1739</v>
      </c>
    </row>
    <row r="789" spans="1:2" x14ac:dyDescent="0.25">
      <c r="A789" s="39" t="s">
        <v>1740</v>
      </c>
      <c r="B789" t="s">
        <v>1741</v>
      </c>
    </row>
    <row r="790" spans="1:2" x14ac:dyDescent="0.25">
      <c r="A790" s="39" t="s">
        <v>1742</v>
      </c>
      <c r="B790" t="s">
        <v>1743</v>
      </c>
    </row>
    <row r="791" spans="1:2" x14ac:dyDescent="0.25">
      <c r="A791" s="39" t="s">
        <v>1744</v>
      </c>
      <c r="B791" t="s">
        <v>1745</v>
      </c>
    </row>
    <row r="792" spans="1:2" x14ac:dyDescent="0.25">
      <c r="A792" s="39" t="s">
        <v>1746</v>
      </c>
      <c r="B792" t="s">
        <v>1747</v>
      </c>
    </row>
    <row r="793" spans="1:2" x14ac:dyDescent="0.25">
      <c r="A793" s="39" t="s">
        <v>1748</v>
      </c>
      <c r="B793" t="s">
        <v>1749</v>
      </c>
    </row>
    <row r="794" spans="1:2" x14ac:dyDescent="0.25">
      <c r="A794" s="39" t="s">
        <v>1750</v>
      </c>
      <c r="B794" t="s">
        <v>1751</v>
      </c>
    </row>
    <row r="795" spans="1:2" x14ac:dyDescent="0.25">
      <c r="A795" s="39" t="s">
        <v>1752</v>
      </c>
      <c r="B795" t="s">
        <v>1753</v>
      </c>
    </row>
    <row r="796" spans="1:2" x14ac:dyDescent="0.25">
      <c r="A796" s="39" t="s">
        <v>1754</v>
      </c>
      <c r="B796" t="s">
        <v>1755</v>
      </c>
    </row>
    <row r="797" spans="1:2" x14ac:dyDescent="0.25">
      <c r="A797" s="39" t="s">
        <v>1756</v>
      </c>
      <c r="B797" t="s">
        <v>1757</v>
      </c>
    </row>
    <row r="798" spans="1:2" x14ac:dyDescent="0.25">
      <c r="A798" s="39" t="s">
        <v>1758</v>
      </c>
      <c r="B798" t="s">
        <v>1759</v>
      </c>
    </row>
    <row r="799" spans="1:2" x14ac:dyDescent="0.25">
      <c r="A799" s="39" t="s">
        <v>1760</v>
      </c>
      <c r="B799" t="s">
        <v>1761</v>
      </c>
    </row>
    <row r="800" spans="1:2" x14ac:dyDescent="0.25">
      <c r="A800" s="39" t="s">
        <v>1762</v>
      </c>
      <c r="B800" t="s">
        <v>1763</v>
      </c>
    </row>
    <row r="801" spans="1:2" x14ac:dyDescent="0.25">
      <c r="A801" s="39" t="s">
        <v>1764</v>
      </c>
      <c r="B801" t="s">
        <v>1765</v>
      </c>
    </row>
    <row r="802" spans="1:2" x14ac:dyDescent="0.25">
      <c r="A802" s="39" t="s">
        <v>1766</v>
      </c>
      <c r="B802" t="s">
        <v>1705</v>
      </c>
    </row>
    <row r="803" spans="1:2" x14ac:dyDescent="0.25">
      <c r="A803" s="39" t="s">
        <v>1767</v>
      </c>
      <c r="B803" t="s">
        <v>1768</v>
      </c>
    </row>
    <row r="804" spans="1:2" x14ac:dyDescent="0.25">
      <c r="A804" s="39" t="s">
        <v>1769</v>
      </c>
      <c r="B804" t="s">
        <v>1770</v>
      </c>
    </row>
    <row r="805" spans="1:2" x14ac:dyDescent="0.25">
      <c r="A805" s="39" t="s">
        <v>1771</v>
      </c>
      <c r="B805" t="s">
        <v>1772</v>
      </c>
    </row>
    <row r="806" spans="1:2" x14ac:dyDescent="0.25">
      <c r="A806" s="39" t="s">
        <v>1773</v>
      </c>
      <c r="B806" t="s">
        <v>1774</v>
      </c>
    </row>
    <row r="807" spans="1:2" x14ac:dyDescent="0.25">
      <c r="A807" s="39" t="s">
        <v>1775</v>
      </c>
      <c r="B807" t="s">
        <v>1776</v>
      </c>
    </row>
    <row r="808" spans="1:2" x14ac:dyDescent="0.25">
      <c r="A808" s="39" t="s">
        <v>1777</v>
      </c>
      <c r="B808" t="s">
        <v>1778</v>
      </c>
    </row>
    <row r="809" spans="1:2" x14ac:dyDescent="0.25">
      <c r="A809" s="39" t="s">
        <v>1779</v>
      </c>
      <c r="B809" t="s">
        <v>1780</v>
      </c>
    </row>
    <row r="810" spans="1:2" x14ac:dyDescent="0.25">
      <c r="A810" s="39" t="s">
        <v>1781</v>
      </c>
      <c r="B810" t="s">
        <v>1782</v>
      </c>
    </row>
    <row r="811" spans="1:2" x14ac:dyDescent="0.25">
      <c r="A811" s="39" t="s">
        <v>1783</v>
      </c>
      <c r="B811" t="s">
        <v>1705</v>
      </c>
    </row>
    <row r="812" spans="1:2" x14ac:dyDescent="0.25">
      <c r="A812" s="39" t="s">
        <v>350</v>
      </c>
      <c r="B812" t="s">
        <v>1784</v>
      </c>
    </row>
    <row r="813" spans="1:2" x14ac:dyDescent="0.25">
      <c r="A813" s="39" t="s">
        <v>699</v>
      </c>
      <c r="B813" t="s">
        <v>1785</v>
      </c>
    </row>
    <row r="814" spans="1:2" x14ac:dyDescent="0.25">
      <c r="A814" s="39" t="s">
        <v>1786</v>
      </c>
      <c r="B814" t="s">
        <v>1787</v>
      </c>
    </row>
    <row r="815" spans="1:2" x14ac:dyDescent="0.25">
      <c r="A815" s="39" t="s">
        <v>1788</v>
      </c>
      <c r="B815" t="s">
        <v>1789</v>
      </c>
    </row>
    <row r="816" spans="1:2" x14ac:dyDescent="0.25">
      <c r="A816" s="39" t="s">
        <v>1790</v>
      </c>
      <c r="B816" t="s">
        <v>1784</v>
      </c>
    </row>
    <row r="817" spans="1:2" x14ac:dyDescent="0.25">
      <c r="A817" s="39" t="s">
        <v>360</v>
      </c>
      <c r="B817" t="s">
        <v>1791</v>
      </c>
    </row>
    <row r="818" spans="1:2" x14ac:dyDescent="0.25">
      <c r="A818" s="39" t="s">
        <v>663</v>
      </c>
      <c r="B818" t="s">
        <v>1792</v>
      </c>
    </row>
    <row r="819" spans="1:2" x14ac:dyDescent="0.25">
      <c r="A819" s="39" t="s">
        <v>292</v>
      </c>
      <c r="B819" t="s">
        <v>1793</v>
      </c>
    </row>
    <row r="820" spans="1:2" x14ac:dyDescent="0.25">
      <c r="A820" s="39" t="s">
        <v>197</v>
      </c>
      <c r="B820" t="s">
        <v>1689</v>
      </c>
    </row>
    <row r="821" spans="1:2" x14ac:dyDescent="0.25">
      <c r="A821" s="39" t="s">
        <v>746</v>
      </c>
      <c r="B821" t="s">
        <v>1794</v>
      </c>
    </row>
    <row r="822" spans="1:2" x14ac:dyDescent="0.25">
      <c r="A822" s="39" t="s">
        <v>1795</v>
      </c>
      <c r="B822" t="s">
        <v>1796</v>
      </c>
    </row>
    <row r="823" spans="1:2" x14ac:dyDescent="0.25">
      <c r="A823" s="39" t="s">
        <v>1797</v>
      </c>
      <c r="B823" t="s">
        <v>1791</v>
      </c>
    </row>
    <row r="824" spans="1:2" x14ac:dyDescent="0.25">
      <c r="A824" s="39" t="s">
        <v>1798</v>
      </c>
      <c r="B824" t="s">
        <v>1791</v>
      </c>
    </row>
    <row r="825" spans="1:2" x14ac:dyDescent="0.25">
      <c r="A825" s="39" t="s">
        <v>1799</v>
      </c>
      <c r="B825" t="s">
        <v>1791</v>
      </c>
    </row>
    <row r="826" spans="1:2" x14ac:dyDescent="0.25">
      <c r="A826" s="39" t="s">
        <v>565</v>
      </c>
      <c r="B826" t="s">
        <v>1800</v>
      </c>
    </row>
    <row r="827" spans="1:2" x14ac:dyDescent="0.25">
      <c r="A827" s="39" t="s">
        <v>748</v>
      </c>
      <c r="B827" t="s">
        <v>1800</v>
      </c>
    </row>
    <row r="828" spans="1:2" x14ac:dyDescent="0.25">
      <c r="A828" s="39" t="s">
        <v>834</v>
      </c>
      <c r="B828" t="s">
        <v>1800</v>
      </c>
    </row>
    <row r="829" spans="1:2" x14ac:dyDescent="0.25">
      <c r="A829" s="39" t="s">
        <v>763</v>
      </c>
      <c r="B829" t="s">
        <v>1800</v>
      </c>
    </row>
    <row r="830" spans="1:2" x14ac:dyDescent="0.25">
      <c r="A830" s="39" t="s">
        <v>1801</v>
      </c>
      <c r="B830" t="s">
        <v>1800</v>
      </c>
    </row>
    <row r="831" spans="1:2" x14ac:dyDescent="0.25">
      <c r="A831" s="39" t="s">
        <v>1802</v>
      </c>
      <c r="B831" t="s">
        <v>1800</v>
      </c>
    </row>
    <row r="832" spans="1:2" x14ac:dyDescent="0.25">
      <c r="A832" s="39" t="s">
        <v>1803</v>
      </c>
      <c r="B832" t="s">
        <v>1804</v>
      </c>
    </row>
    <row r="833" spans="1:2" x14ac:dyDescent="0.25">
      <c r="A833" s="39" t="s">
        <v>1805</v>
      </c>
      <c r="B833" t="s">
        <v>1806</v>
      </c>
    </row>
    <row r="834" spans="1:2" x14ac:dyDescent="0.25">
      <c r="A834" s="39" t="s">
        <v>1807</v>
      </c>
      <c r="B834" t="s">
        <v>1808</v>
      </c>
    </row>
    <row r="835" spans="1:2" x14ac:dyDescent="0.25">
      <c r="A835" s="39" t="s">
        <v>1809</v>
      </c>
      <c r="B835" t="s">
        <v>1810</v>
      </c>
    </row>
    <row r="836" spans="1:2" x14ac:dyDescent="0.25">
      <c r="A836" s="39" t="s">
        <v>1811</v>
      </c>
      <c r="B836" t="s">
        <v>1812</v>
      </c>
    </row>
    <row r="837" spans="1:2" x14ac:dyDescent="0.25">
      <c r="A837" s="39" t="s">
        <v>1813</v>
      </c>
      <c r="B837" t="s">
        <v>1812</v>
      </c>
    </row>
    <row r="838" spans="1:2" x14ac:dyDescent="0.25">
      <c r="A838" s="39" t="s">
        <v>497</v>
      </c>
      <c r="B838" t="s">
        <v>1814</v>
      </c>
    </row>
    <row r="839" spans="1:2" x14ac:dyDescent="0.25">
      <c r="A839" s="39" t="s">
        <v>659</v>
      </c>
      <c r="B839" t="s">
        <v>1815</v>
      </c>
    </row>
    <row r="840" spans="1:2" x14ac:dyDescent="0.25">
      <c r="A840" s="39" t="s">
        <v>448</v>
      </c>
      <c r="B840" t="s">
        <v>1816</v>
      </c>
    </row>
    <row r="841" spans="1:2" x14ac:dyDescent="0.25">
      <c r="A841" s="39" t="s">
        <v>1817</v>
      </c>
      <c r="B841" t="s">
        <v>1814</v>
      </c>
    </row>
    <row r="842" spans="1:2" x14ac:dyDescent="0.25">
      <c r="A842" s="39" t="s">
        <v>615</v>
      </c>
      <c r="B842" t="s">
        <v>1818</v>
      </c>
    </row>
    <row r="843" spans="1:2" x14ac:dyDescent="0.25">
      <c r="A843" s="39" t="s">
        <v>1819</v>
      </c>
      <c r="B843" t="s">
        <v>1818</v>
      </c>
    </row>
    <row r="844" spans="1:2" x14ac:dyDescent="0.25">
      <c r="A844" s="39" t="s">
        <v>1820</v>
      </c>
      <c r="B844" t="s">
        <v>1821</v>
      </c>
    </row>
    <row r="845" spans="1:2" x14ac:dyDescent="0.25">
      <c r="A845" s="39" t="s">
        <v>1822</v>
      </c>
      <c r="B845" t="s">
        <v>1823</v>
      </c>
    </row>
    <row r="846" spans="1:2" x14ac:dyDescent="0.25">
      <c r="A846" s="39" t="s">
        <v>1824</v>
      </c>
      <c r="B846" t="s">
        <v>1825</v>
      </c>
    </row>
    <row r="847" spans="1:2" x14ac:dyDescent="0.25">
      <c r="A847" s="39" t="s">
        <v>1826</v>
      </c>
      <c r="B847" t="s">
        <v>1818</v>
      </c>
    </row>
    <row r="848" spans="1:2" x14ac:dyDescent="0.25">
      <c r="A848" s="39" t="s">
        <v>1827</v>
      </c>
      <c r="B848" t="s">
        <v>942</v>
      </c>
    </row>
    <row r="849" spans="1:2" x14ac:dyDescent="0.25">
      <c r="A849" s="39" t="s">
        <v>1828</v>
      </c>
      <c r="B849" t="s">
        <v>943</v>
      </c>
    </row>
    <row r="850" spans="1:2" x14ac:dyDescent="0.25">
      <c r="A850" s="39" t="s">
        <v>629</v>
      </c>
      <c r="B850" t="s">
        <v>1829</v>
      </c>
    </row>
    <row r="851" spans="1:2" x14ac:dyDescent="0.25">
      <c r="A851" s="39" t="s">
        <v>1830</v>
      </c>
      <c r="B851" t="s">
        <v>1829</v>
      </c>
    </row>
    <row r="852" spans="1:2" x14ac:dyDescent="0.25">
      <c r="A852" s="39" t="s">
        <v>1831</v>
      </c>
      <c r="B852" t="s">
        <v>1832</v>
      </c>
    </row>
    <row r="853" spans="1:2" x14ac:dyDescent="0.25">
      <c r="A853" s="39" t="s">
        <v>1833</v>
      </c>
      <c r="B853" t="s">
        <v>1834</v>
      </c>
    </row>
    <row r="854" spans="1:2" x14ac:dyDescent="0.25">
      <c r="A854" s="39" t="s">
        <v>1835</v>
      </c>
      <c r="B854" t="s">
        <v>1836</v>
      </c>
    </row>
    <row r="855" spans="1:2" x14ac:dyDescent="0.25">
      <c r="A855" s="39" t="s">
        <v>1837</v>
      </c>
      <c r="B855" t="s">
        <v>1836</v>
      </c>
    </row>
    <row r="856" spans="1:2" x14ac:dyDescent="0.25">
      <c r="A856" s="39" t="s">
        <v>619</v>
      </c>
      <c r="B856" t="s">
        <v>1838</v>
      </c>
    </row>
    <row r="857" spans="1:2" x14ac:dyDescent="0.25">
      <c r="A857" s="39" t="s">
        <v>1839</v>
      </c>
      <c r="B857" t="s">
        <v>1838</v>
      </c>
    </row>
    <row r="858" spans="1:2" x14ac:dyDescent="0.25">
      <c r="A858" s="39" t="s">
        <v>774</v>
      </c>
      <c r="B858" t="s">
        <v>1840</v>
      </c>
    </row>
    <row r="859" spans="1:2" x14ac:dyDescent="0.25">
      <c r="A859" s="39" t="s">
        <v>1841</v>
      </c>
      <c r="B859" t="s">
        <v>1840</v>
      </c>
    </row>
    <row r="860" spans="1:2" x14ac:dyDescent="0.25">
      <c r="A860" s="39" t="s">
        <v>794</v>
      </c>
      <c r="B860" t="s">
        <v>1842</v>
      </c>
    </row>
    <row r="861" spans="1:2" x14ac:dyDescent="0.25">
      <c r="A861" s="39" t="s">
        <v>1843</v>
      </c>
      <c r="B861" t="s">
        <v>1844</v>
      </c>
    </row>
    <row r="862" spans="1:2" x14ac:dyDescent="0.25">
      <c r="A862" s="39" t="s">
        <v>1845</v>
      </c>
      <c r="B862" t="s">
        <v>1846</v>
      </c>
    </row>
    <row r="863" spans="1:2" x14ac:dyDescent="0.25">
      <c r="A863" s="39" t="s">
        <v>1845</v>
      </c>
      <c r="B863" t="s">
        <v>1847</v>
      </c>
    </row>
    <row r="864" spans="1:2" x14ac:dyDescent="0.25">
      <c r="A864" s="39" t="s">
        <v>472</v>
      </c>
      <c r="B864" t="s">
        <v>1848</v>
      </c>
    </row>
    <row r="865" spans="1:2" x14ac:dyDescent="0.25">
      <c r="A865" s="39" t="s">
        <v>1849</v>
      </c>
      <c r="B865" t="s">
        <v>1850</v>
      </c>
    </row>
    <row r="866" spans="1:2" x14ac:dyDescent="0.25">
      <c r="A866" s="39" t="s">
        <v>1851</v>
      </c>
      <c r="B866" t="s">
        <v>1852</v>
      </c>
    </row>
    <row r="867" spans="1:2" x14ac:dyDescent="0.25">
      <c r="A867" s="39" t="s">
        <v>1853</v>
      </c>
      <c r="B867" t="s">
        <v>1852</v>
      </c>
    </row>
    <row r="868" spans="1:2" x14ac:dyDescent="0.25">
      <c r="A868" s="39" t="s">
        <v>1854</v>
      </c>
      <c r="B868" t="s">
        <v>1855</v>
      </c>
    </row>
    <row r="869" spans="1:2" x14ac:dyDescent="0.25">
      <c r="A869" s="39" t="s">
        <v>1856</v>
      </c>
      <c r="B869" t="s">
        <v>1855</v>
      </c>
    </row>
    <row r="870" spans="1:2" x14ac:dyDescent="0.25">
      <c r="A870" s="39" t="s">
        <v>1857</v>
      </c>
      <c r="B870" t="s">
        <v>1858</v>
      </c>
    </row>
    <row r="871" spans="1:2" x14ac:dyDescent="0.25">
      <c r="A871" s="39" t="s">
        <v>1859</v>
      </c>
      <c r="B871" t="s">
        <v>1858</v>
      </c>
    </row>
    <row r="872" spans="1:2" x14ac:dyDescent="0.25">
      <c r="A872" s="39" t="s">
        <v>1860</v>
      </c>
      <c r="B872" t="s">
        <v>1861</v>
      </c>
    </row>
    <row r="873" spans="1:2" x14ac:dyDescent="0.25">
      <c r="A873" s="39" t="s">
        <v>1862</v>
      </c>
      <c r="B873" t="s">
        <v>1861</v>
      </c>
    </row>
    <row r="874" spans="1:2" x14ac:dyDescent="0.25">
      <c r="A874" s="39" t="s">
        <v>1863</v>
      </c>
      <c r="B874" t="s">
        <v>1864</v>
      </c>
    </row>
    <row r="875" spans="1:2" x14ac:dyDescent="0.25">
      <c r="A875" s="39" t="s">
        <v>1865</v>
      </c>
      <c r="B875" t="s">
        <v>1866</v>
      </c>
    </row>
    <row r="876" spans="1:2" x14ac:dyDescent="0.25">
      <c r="A876" s="39" t="s">
        <v>1867</v>
      </c>
      <c r="B876" t="s">
        <v>1868</v>
      </c>
    </row>
    <row r="877" spans="1:2" x14ac:dyDescent="0.25">
      <c r="A877" s="39" t="s">
        <v>546</v>
      </c>
      <c r="B877" t="s">
        <v>1869</v>
      </c>
    </row>
    <row r="878" spans="1:2" x14ac:dyDescent="0.25">
      <c r="A878" s="39" t="s">
        <v>1870</v>
      </c>
      <c r="B878" t="s">
        <v>1871</v>
      </c>
    </row>
    <row r="879" spans="1:2" x14ac:dyDescent="0.25">
      <c r="A879" s="39" t="s">
        <v>1872</v>
      </c>
      <c r="B879" t="s">
        <v>945</v>
      </c>
    </row>
    <row r="880" spans="1:2" x14ac:dyDescent="0.25">
      <c r="A880" s="39" t="s">
        <v>803</v>
      </c>
      <c r="B880" t="s">
        <v>1873</v>
      </c>
    </row>
    <row r="881" spans="1:2" x14ac:dyDescent="0.25">
      <c r="A881" s="39" t="s">
        <v>1874</v>
      </c>
      <c r="B881" t="s">
        <v>1875</v>
      </c>
    </row>
    <row r="882" spans="1:2" x14ac:dyDescent="0.25">
      <c r="A882" s="39" t="s">
        <v>1876</v>
      </c>
      <c r="B882" t="s">
        <v>1877</v>
      </c>
    </row>
    <row r="883" spans="1:2" x14ac:dyDescent="0.25">
      <c r="A883" s="39" t="s">
        <v>1878</v>
      </c>
      <c r="B883" t="s">
        <v>1879</v>
      </c>
    </row>
    <row r="884" spans="1:2" x14ac:dyDescent="0.25">
      <c r="A884" s="39" t="s">
        <v>729</v>
      </c>
      <c r="B884" t="s">
        <v>1880</v>
      </c>
    </row>
    <row r="885" spans="1:2" x14ac:dyDescent="0.25">
      <c r="A885" s="39" t="s">
        <v>1881</v>
      </c>
      <c r="B885" t="s">
        <v>1882</v>
      </c>
    </row>
    <row r="886" spans="1:2" x14ac:dyDescent="0.25">
      <c r="A886" s="39" t="s">
        <v>1883</v>
      </c>
      <c r="B886" t="s">
        <v>1877</v>
      </c>
    </row>
    <row r="887" spans="1:2" x14ac:dyDescent="0.25">
      <c r="A887" s="39" t="s">
        <v>671</v>
      </c>
      <c r="B887" t="s">
        <v>1884</v>
      </c>
    </row>
    <row r="888" spans="1:2" x14ac:dyDescent="0.25">
      <c r="A888" s="39" t="s">
        <v>1885</v>
      </c>
      <c r="B888" t="s">
        <v>1886</v>
      </c>
    </row>
    <row r="889" spans="1:2" x14ac:dyDescent="0.25">
      <c r="A889" s="39" t="s">
        <v>1887</v>
      </c>
      <c r="B889" t="s">
        <v>1888</v>
      </c>
    </row>
    <row r="890" spans="1:2" x14ac:dyDescent="0.25">
      <c r="A890" s="39" t="s">
        <v>1889</v>
      </c>
      <c r="B890" t="s">
        <v>1890</v>
      </c>
    </row>
    <row r="891" spans="1:2" x14ac:dyDescent="0.25">
      <c r="A891" s="39" t="s">
        <v>1891</v>
      </c>
      <c r="B891" t="s">
        <v>1892</v>
      </c>
    </row>
    <row r="892" spans="1:2" x14ac:dyDescent="0.25">
      <c r="A892" s="39" t="s">
        <v>1893</v>
      </c>
      <c r="B892" t="s">
        <v>1894</v>
      </c>
    </row>
    <row r="893" spans="1:2" x14ac:dyDescent="0.25">
      <c r="A893" s="39" t="s">
        <v>1895</v>
      </c>
      <c r="B893" t="s">
        <v>1896</v>
      </c>
    </row>
    <row r="894" spans="1:2" x14ac:dyDescent="0.25">
      <c r="A894" s="39" t="s">
        <v>1897</v>
      </c>
      <c r="B894" t="s">
        <v>1898</v>
      </c>
    </row>
    <row r="895" spans="1:2" x14ac:dyDescent="0.25">
      <c r="A895" s="39" t="s">
        <v>1899</v>
      </c>
      <c r="B895" t="s">
        <v>1900</v>
      </c>
    </row>
    <row r="896" spans="1:2" x14ac:dyDescent="0.25">
      <c r="A896" s="39" t="s">
        <v>1901</v>
      </c>
      <c r="B896" t="s">
        <v>1902</v>
      </c>
    </row>
    <row r="897" spans="1:2" x14ac:dyDescent="0.25">
      <c r="A897" s="39" t="s">
        <v>1903</v>
      </c>
      <c r="B897" t="s">
        <v>1904</v>
      </c>
    </row>
    <row r="898" spans="1:2" x14ac:dyDescent="0.25">
      <c r="A898" s="39" t="s">
        <v>1905</v>
      </c>
      <c r="B898" t="s">
        <v>1906</v>
      </c>
    </row>
    <row r="899" spans="1:2" x14ac:dyDescent="0.25">
      <c r="A899" s="39" t="s">
        <v>1907</v>
      </c>
      <c r="B899" t="s">
        <v>1880</v>
      </c>
    </row>
    <row r="900" spans="1:2" x14ac:dyDescent="0.25">
      <c r="A900" s="39" t="s">
        <v>1908</v>
      </c>
      <c r="B900" t="s">
        <v>1909</v>
      </c>
    </row>
    <row r="901" spans="1:2" x14ac:dyDescent="0.25">
      <c r="A901" s="39" t="s">
        <v>1910</v>
      </c>
      <c r="B901" t="s">
        <v>1911</v>
      </c>
    </row>
    <row r="902" spans="1:2" x14ac:dyDescent="0.25">
      <c r="A902" s="39" t="s">
        <v>1912</v>
      </c>
      <c r="B902" t="s">
        <v>1913</v>
      </c>
    </row>
    <row r="903" spans="1:2" x14ac:dyDescent="0.25">
      <c r="A903" s="39" t="s">
        <v>1914</v>
      </c>
      <c r="B903" t="s">
        <v>1915</v>
      </c>
    </row>
    <row r="904" spans="1:2" x14ac:dyDescent="0.25">
      <c r="A904" s="39" t="s">
        <v>1916</v>
      </c>
      <c r="B904" t="s">
        <v>1917</v>
      </c>
    </row>
    <row r="905" spans="1:2" x14ac:dyDescent="0.25">
      <c r="A905" s="39" t="s">
        <v>1918</v>
      </c>
      <c r="B905" t="s">
        <v>1919</v>
      </c>
    </row>
    <row r="906" spans="1:2" x14ac:dyDescent="0.25">
      <c r="A906" s="39" t="s">
        <v>1920</v>
      </c>
      <c r="B906" t="s">
        <v>1921</v>
      </c>
    </row>
    <row r="907" spans="1:2" x14ac:dyDescent="0.25">
      <c r="A907" s="39" t="s">
        <v>1922</v>
      </c>
      <c r="B907" t="s">
        <v>1921</v>
      </c>
    </row>
    <row r="908" spans="1:2" x14ac:dyDescent="0.25">
      <c r="A908" s="39" t="s">
        <v>623</v>
      </c>
      <c r="B908" t="s">
        <v>1923</v>
      </c>
    </row>
    <row r="909" spans="1:2" x14ac:dyDescent="0.25">
      <c r="A909" s="39" t="s">
        <v>1924</v>
      </c>
      <c r="B909" t="s">
        <v>1925</v>
      </c>
    </row>
    <row r="910" spans="1:2" x14ac:dyDescent="0.25">
      <c r="A910" s="39" t="s">
        <v>1926</v>
      </c>
      <c r="B910" t="s">
        <v>1925</v>
      </c>
    </row>
    <row r="911" spans="1:2" x14ac:dyDescent="0.25">
      <c r="A911" s="39" t="s">
        <v>1927</v>
      </c>
      <c r="B911" t="s">
        <v>1925</v>
      </c>
    </row>
    <row r="912" spans="1:2" x14ac:dyDescent="0.25">
      <c r="A912" s="39" t="s">
        <v>1928</v>
      </c>
      <c r="B912" t="s">
        <v>1925</v>
      </c>
    </row>
    <row r="913" spans="1:2" x14ac:dyDescent="0.25">
      <c r="A913" s="39" t="s">
        <v>1929</v>
      </c>
      <c r="B913" t="s">
        <v>1925</v>
      </c>
    </row>
    <row r="914" spans="1:2" x14ac:dyDescent="0.25">
      <c r="A914" s="39" t="s">
        <v>1930</v>
      </c>
      <c r="B914" t="s">
        <v>1923</v>
      </c>
    </row>
    <row r="915" spans="1:2" x14ac:dyDescent="0.25">
      <c r="A915" s="39" t="s">
        <v>1931</v>
      </c>
      <c r="B915" t="s">
        <v>1932</v>
      </c>
    </row>
    <row r="916" spans="1:2" x14ac:dyDescent="0.25">
      <c r="A916" s="39" t="s">
        <v>579</v>
      </c>
      <c r="B916" t="s">
        <v>1933</v>
      </c>
    </row>
    <row r="917" spans="1:2" x14ac:dyDescent="0.25">
      <c r="A917" s="39" t="s">
        <v>1934</v>
      </c>
      <c r="B917" t="s">
        <v>1933</v>
      </c>
    </row>
    <row r="918" spans="1:2" x14ac:dyDescent="0.25">
      <c r="A918" s="39" t="s">
        <v>1935</v>
      </c>
      <c r="B918" t="s">
        <v>1933</v>
      </c>
    </row>
    <row r="919" spans="1:2" x14ac:dyDescent="0.25">
      <c r="A919" s="39" t="s">
        <v>1936</v>
      </c>
      <c r="B919" t="s">
        <v>1933</v>
      </c>
    </row>
    <row r="920" spans="1:2" x14ac:dyDescent="0.25">
      <c r="A920" s="39" t="s">
        <v>439</v>
      </c>
      <c r="B920" t="s">
        <v>1937</v>
      </c>
    </row>
    <row r="921" spans="1:2" x14ac:dyDescent="0.25">
      <c r="A921" s="39" t="s">
        <v>1938</v>
      </c>
      <c r="B921" t="s">
        <v>1937</v>
      </c>
    </row>
    <row r="922" spans="1:2" x14ac:dyDescent="0.25">
      <c r="A922" s="39" t="s">
        <v>1939</v>
      </c>
      <c r="B922" t="s">
        <v>1940</v>
      </c>
    </row>
    <row r="923" spans="1:2" x14ac:dyDescent="0.25">
      <c r="A923" s="39" t="s">
        <v>1941</v>
      </c>
      <c r="B923" t="s">
        <v>1937</v>
      </c>
    </row>
    <row r="924" spans="1:2" x14ac:dyDescent="0.25">
      <c r="A924" s="39" t="s">
        <v>512</v>
      </c>
      <c r="B924" t="s">
        <v>1942</v>
      </c>
    </row>
    <row r="925" spans="1:2" x14ac:dyDescent="0.25">
      <c r="A925" s="39" t="s">
        <v>1943</v>
      </c>
      <c r="B925" t="s">
        <v>1944</v>
      </c>
    </row>
    <row r="926" spans="1:2" x14ac:dyDescent="0.25">
      <c r="A926" s="39" t="s">
        <v>1945</v>
      </c>
      <c r="B926" t="s">
        <v>1946</v>
      </c>
    </row>
    <row r="927" spans="1:2" x14ac:dyDescent="0.25">
      <c r="A927" s="39" t="s">
        <v>1947</v>
      </c>
      <c r="B927" t="s">
        <v>1948</v>
      </c>
    </row>
    <row r="928" spans="1:2" x14ac:dyDescent="0.25">
      <c r="A928" s="39" t="s">
        <v>1949</v>
      </c>
      <c r="B928" t="s">
        <v>1942</v>
      </c>
    </row>
    <row r="929" spans="1:2" x14ac:dyDescent="0.25">
      <c r="A929" s="39" t="s">
        <v>1950</v>
      </c>
      <c r="B929" t="s">
        <v>1951</v>
      </c>
    </row>
    <row r="930" spans="1:2" x14ac:dyDescent="0.25">
      <c r="A930" s="39" t="s">
        <v>1952</v>
      </c>
      <c r="B930" t="s">
        <v>1951</v>
      </c>
    </row>
    <row r="931" spans="1:2" x14ac:dyDescent="0.25">
      <c r="A931" s="39" t="s">
        <v>1953</v>
      </c>
      <c r="B931" t="s">
        <v>1954</v>
      </c>
    </row>
    <row r="932" spans="1:2" x14ac:dyDescent="0.25">
      <c r="A932" s="39" t="s">
        <v>1955</v>
      </c>
      <c r="B932" t="s">
        <v>1956</v>
      </c>
    </row>
    <row r="933" spans="1:2" x14ac:dyDescent="0.25">
      <c r="A933" s="39" t="s">
        <v>1957</v>
      </c>
      <c r="B933" t="s">
        <v>1956</v>
      </c>
    </row>
    <row r="934" spans="1:2" x14ac:dyDescent="0.25">
      <c r="A934" s="39" t="s">
        <v>1958</v>
      </c>
      <c r="B934" t="s">
        <v>1959</v>
      </c>
    </row>
    <row r="935" spans="1:2" x14ac:dyDescent="0.25">
      <c r="A935" s="39" t="s">
        <v>1960</v>
      </c>
      <c r="B935" t="s">
        <v>1959</v>
      </c>
    </row>
    <row r="936" spans="1:2" x14ac:dyDescent="0.25">
      <c r="A936" s="39" t="s">
        <v>1961</v>
      </c>
      <c r="B936" t="s">
        <v>1959</v>
      </c>
    </row>
    <row r="937" spans="1:2" x14ac:dyDescent="0.25">
      <c r="A937" s="39" t="s">
        <v>1962</v>
      </c>
      <c r="B937" t="s">
        <v>1959</v>
      </c>
    </row>
    <row r="938" spans="1:2" x14ac:dyDescent="0.25">
      <c r="A938" s="39" t="s">
        <v>1963</v>
      </c>
      <c r="B938" t="s">
        <v>1959</v>
      </c>
    </row>
    <row r="939" spans="1:2" x14ac:dyDescent="0.25">
      <c r="A939" s="39" t="s">
        <v>1964</v>
      </c>
      <c r="B939" t="s">
        <v>1959</v>
      </c>
    </row>
    <row r="940" spans="1:2" x14ac:dyDescent="0.25">
      <c r="A940" s="39" t="s">
        <v>1965</v>
      </c>
      <c r="B940" t="s">
        <v>1959</v>
      </c>
    </row>
    <row r="941" spans="1:2" x14ac:dyDescent="0.25">
      <c r="A941" s="39" t="s">
        <v>1966</v>
      </c>
      <c r="B941" t="s">
        <v>1959</v>
      </c>
    </row>
    <row r="942" spans="1:2" x14ac:dyDescent="0.25">
      <c r="A942" s="39" t="s">
        <v>1967</v>
      </c>
      <c r="B942" t="s">
        <v>1959</v>
      </c>
    </row>
    <row r="943" spans="1:2" x14ac:dyDescent="0.25">
      <c r="A943" s="39" t="s">
        <v>1968</v>
      </c>
      <c r="B943" t="s">
        <v>1959</v>
      </c>
    </row>
    <row r="944" spans="1:2" x14ac:dyDescent="0.25">
      <c r="A944" s="39" t="s">
        <v>1969</v>
      </c>
      <c r="B944" t="s">
        <v>1959</v>
      </c>
    </row>
    <row r="945" spans="1:2" x14ac:dyDescent="0.25">
      <c r="A945" s="39" t="s">
        <v>1970</v>
      </c>
      <c r="B945" t="s">
        <v>1959</v>
      </c>
    </row>
    <row r="946" spans="1:2" x14ac:dyDescent="0.25">
      <c r="A946" s="39" t="s">
        <v>1971</v>
      </c>
      <c r="B946" t="s">
        <v>1959</v>
      </c>
    </row>
    <row r="947" spans="1:2" x14ac:dyDescent="0.25">
      <c r="A947" s="39" t="s">
        <v>1972</v>
      </c>
      <c r="B947" t="s">
        <v>1959</v>
      </c>
    </row>
    <row r="948" spans="1:2" x14ac:dyDescent="0.25">
      <c r="A948" s="39" t="s">
        <v>266</v>
      </c>
      <c r="B948" t="s">
        <v>1973</v>
      </c>
    </row>
    <row r="949" spans="1:2" x14ac:dyDescent="0.25">
      <c r="A949" s="39" t="s">
        <v>1974</v>
      </c>
      <c r="B949" t="s">
        <v>1975</v>
      </c>
    </row>
    <row r="950" spans="1:2" x14ac:dyDescent="0.25">
      <c r="A950" s="39" t="s">
        <v>1976</v>
      </c>
      <c r="B950" t="s">
        <v>1975</v>
      </c>
    </row>
    <row r="951" spans="1:2" x14ac:dyDescent="0.25">
      <c r="A951" s="39" t="s">
        <v>545</v>
      </c>
      <c r="B951" t="s">
        <v>1977</v>
      </c>
    </row>
    <row r="952" spans="1:2" x14ac:dyDescent="0.25">
      <c r="A952" s="39" t="s">
        <v>1978</v>
      </c>
      <c r="B952" t="s">
        <v>1977</v>
      </c>
    </row>
    <row r="953" spans="1:2" x14ac:dyDescent="0.25">
      <c r="A953" s="39" t="s">
        <v>1979</v>
      </c>
      <c r="B953" t="s">
        <v>1980</v>
      </c>
    </row>
    <row r="954" spans="1:2" x14ac:dyDescent="0.25">
      <c r="A954" s="39" t="s">
        <v>1981</v>
      </c>
      <c r="B954" t="s">
        <v>1982</v>
      </c>
    </row>
    <row r="955" spans="1:2" x14ac:dyDescent="0.25">
      <c r="A955" s="39" t="s">
        <v>1983</v>
      </c>
      <c r="B955" t="s">
        <v>1982</v>
      </c>
    </row>
    <row r="956" spans="1:2" x14ac:dyDescent="0.25">
      <c r="A956" s="39" t="s">
        <v>1984</v>
      </c>
      <c r="B956" t="s">
        <v>1982</v>
      </c>
    </row>
    <row r="957" spans="1:2" x14ac:dyDescent="0.25">
      <c r="A957" s="39" t="s">
        <v>1985</v>
      </c>
      <c r="B957" t="s">
        <v>1982</v>
      </c>
    </row>
    <row r="958" spans="1:2" x14ac:dyDescent="0.25">
      <c r="A958" s="39" t="s">
        <v>1986</v>
      </c>
      <c r="B958" t="s">
        <v>1982</v>
      </c>
    </row>
    <row r="959" spans="1:2" x14ac:dyDescent="0.25">
      <c r="A959" s="39" t="s">
        <v>1987</v>
      </c>
      <c r="B959" t="s">
        <v>1982</v>
      </c>
    </row>
    <row r="960" spans="1:2" x14ac:dyDescent="0.25">
      <c r="A960" s="39" t="s">
        <v>829</v>
      </c>
      <c r="B960" t="s">
        <v>1982</v>
      </c>
    </row>
    <row r="961" spans="1:2" x14ac:dyDescent="0.25">
      <c r="A961" s="39" t="s">
        <v>219</v>
      </c>
      <c r="B961" t="s">
        <v>1988</v>
      </c>
    </row>
    <row r="962" spans="1:2" x14ac:dyDescent="0.25">
      <c r="A962" s="39" t="s">
        <v>1989</v>
      </c>
      <c r="B962" t="s">
        <v>1990</v>
      </c>
    </row>
    <row r="963" spans="1:2" x14ac:dyDescent="0.25">
      <c r="A963" s="39" t="s">
        <v>1991</v>
      </c>
      <c r="B963" t="s">
        <v>1988</v>
      </c>
    </row>
    <row r="964" spans="1:2" x14ac:dyDescent="0.25">
      <c r="A964" s="39" t="s">
        <v>828</v>
      </c>
      <c r="B964" t="s">
        <v>1992</v>
      </c>
    </row>
    <row r="965" spans="1:2" x14ac:dyDescent="0.25">
      <c r="A965" s="39" t="s">
        <v>1993</v>
      </c>
      <c r="B965" t="s">
        <v>1992</v>
      </c>
    </row>
    <row r="966" spans="1:2" x14ac:dyDescent="0.25">
      <c r="A966" s="39" t="s">
        <v>1994</v>
      </c>
      <c r="B966" t="s">
        <v>1995</v>
      </c>
    </row>
    <row r="967" spans="1:2" x14ac:dyDescent="0.25">
      <c r="A967" s="39" t="s">
        <v>1996</v>
      </c>
      <c r="B967" t="s">
        <v>1992</v>
      </c>
    </row>
    <row r="968" spans="1:2" x14ac:dyDescent="0.25">
      <c r="A968" s="39" t="s">
        <v>1997</v>
      </c>
      <c r="B968" t="s">
        <v>1998</v>
      </c>
    </row>
    <row r="969" spans="1:2" x14ac:dyDescent="0.25">
      <c r="A969" s="39" t="s">
        <v>1999</v>
      </c>
      <c r="B969" t="s">
        <v>2000</v>
      </c>
    </row>
    <row r="970" spans="1:2" x14ac:dyDescent="0.25">
      <c r="A970" s="39" t="s">
        <v>2001</v>
      </c>
      <c r="B970" t="s">
        <v>2002</v>
      </c>
    </row>
    <row r="971" spans="1:2" x14ac:dyDescent="0.25">
      <c r="A971" s="39" t="s">
        <v>2003</v>
      </c>
      <c r="B971" t="s">
        <v>2002</v>
      </c>
    </row>
    <row r="972" spans="1:2" x14ac:dyDescent="0.25">
      <c r="A972" s="39" t="s">
        <v>2004</v>
      </c>
      <c r="B972" t="s">
        <v>2002</v>
      </c>
    </row>
    <row r="973" spans="1:2" x14ac:dyDescent="0.25">
      <c r="A973" s="39" t="s">
        <v>2005</v>
      </c>
      <c r="B973" t="s">
        <v>2006</v>
      </c>
    </row>
    <row r="974" spans="1:2" x14ac:dyDescent="0.25">
      <c r="A974" s="39" t="s">
        <v>2007</v>
      </c>
      <c r="B974" t="s">
        <v>2006</v>
      </c>
    </row>
    <row r="975" spans="1:2" x14ac:dyDescent="0.25">
      <c r="A975" s="39" t="s">
        <v>2008</v>
      </c>
      <c r="B975" t="s">
        <v>2009</v>
      </c>
    </row>
    <row r="976" spans="1:2" x14ac:dyDescent="0.25">
      <c r="A976" s="39" t="s">
        <v>2010</v>
      </c>
      <c r="B976" t="s">
        <v>2011</v>
      </c>
    </row>
    <row r="977" spans="1:2" x14ac:dyDescent="0.25">
      <c r="A977" s="39" t="s">
        <v>2012</v>
      </c>
      <c r="B977" t="s">
        <v>2013</v>
      </c>
    </row>
    <row r="978" spans="1:2" x14ac:dyDescent="0.25">
      <c r="A978" s="39" t="s">
        <v>2014</v>
      </c>
      <c r="B978" t="s">
        <v>2013</v>
      </c>
    </row>
    <row r="979" spans="1:2" x14ac:dyDescent="0.25">
      <c r="A979" s="39" t="s">
        <v>2015</v>
      </c>
      <c r="B979" t="s">
        <v>2013</v>
      </c>
    </row>
    <row r="980" spans="1:2" x14ac:dyDescent="0.25">
      <c r="A980" s="39" t="s">
        <v>2016</v>
      </c>
      <c r="B980" t="s">
        <v>2013</v>
      </c>
    </row>
    <row r="981" spans="1:2" x14ac:dyDescent="0.25">
      <c r="A981" s="39" t="s">
        <v>2017</v>
      </c>
      <c r="B981" t="s">
        <v>2013</v>
      </c>
    </row>
    <row r="982" spans="1:2" x14ac:dyDescent="0.25">
      <c r="A982" s="39" t="s">
        <v>2018</v>
      </c>
      <c r="B982" t="s">
        <v>2013</v>
      </c>
    </row>
    <row r="983" spans="1:2" x14ac:dyDescent="0.25">
      <c r="A983" s="39" t="s">
        <v>2019</v>
      </c>
      <c r="B983" t="s">
        <v>2013</v>
      </c>
    </row>
    <row r="984" spans="1:2" x14ac:dyDescent="0.25">
      <c r="A984" s="39" t="s">
        <v>2020</v>
      </c>
      <c r="B984" t="s">
        <v>2013</v>
      </c>
    </row>
    <row r="985" spans="1:2" x14ac:dyDescent="0.25">
      <c r="A985" s="39" t="s">
        <v>2021</v>
      </c>
      <c r="B985" t="s">
        <v>1990</v>
      </c>
    </row>
    <row r="986" spans="1:2" x14ac:dyDescent="0.25">
      <c r="A986" s="39" t="s">
        <v>2022</v>
      </c>
      <c r="B986" t="s">
        <v>2023</v>
      </c>
    </row>
    <row r="987" spans="1:2" x14ac:dyDescent="0.25">
      <c r="A987" s="39" t="s">
        <v>2024</v>
      </c>
      <c r="B987" t="s">
        <v>2025</v>
      </c>
    </row>
    <row r="988" spans="1:2" x14ac:dyDescent="0.25">
      <c r="A988" s="39" t="s">
        <v>2026</v>
      </c>
      <c r="B988" t="s">
        <v>1990</v>
      </c>
    </row>
    <row r="989" spans="1:2" x14ac:dyDescent="0.25">
      <c r="A989" s="39" t="s">
        <v>2027</v>
      </c>
      <c r="B989" t="s">
        <v>2023</v>
      </c>
    </row>
    <row r="990" spans="1:2" x14ac:dyDescent="0.25">
      <c r="A990" s="39" t="s">
        <v>2028</v>
      </c>
      <c r="B990" t="s">
        <v>2029</v>
      </c>
    </row>
    <row r="991" spans="1:2" x14ac:dyDescent="0.25">
      <c r="A991" s="39" t="s">
        <v>2030</v>
      </c>
      <c r="B991" t="s">
        <v>2031</v>
      </c>
    </row>
    <row r="992" spans="1:2" x14ac:dyDescent="0.25">
      <c r="A992" s="39" t="s">
        <v>224</v>
      </c>
      <c r="B992" t="s">
        <v>2032</v>
      </c>
    </row>
    <row r="993" spans="1:2" x14ac:dyDescent="0.25">
      <c r="A993" s="39" t="s">
        <v>436</v>
      </c>
      <c r="B993" t="s">
        <v>2033</v>
      </c>
    </row>
    <row r="994" spans="1:2" x14ac:dyDescent="0.25">
      <c r="A994" s="39" t="s">
        <v>492</v>
      </c>
      <c r="B994" t="s">
        <v>2033</v>
      </c>
    </row>
    <row r="995" spans="1:2" x14ac:dyDescent="0.25">
      <c r="A995" s="39" t="s">
        <v>764</v>
      </c>
      <c r="B995" t="s">
        <v>2033</v>
      </c>
    </row>
    <row r="996" spans="1:2" x14ac:dyDescent="0.25">
      <c r="A996" s="39" t="s">
        <v>2034</v>
      </c>
      <c r="B996" t="s">
        <v>2033</v>
      </c>
    </row>
    <row r="997" spans="1:2" x14ac:dyDescent="0.25">
      <c r="A997" s="39" t="s">
        <v>2035</v>
      </c>
      <c r="B997" t="s">
        <v>2033</v>
      </c>
    </row>
    <row r="998" spans="1:2" x14ac:dyDescent="0.25">
      <c r="A998" s="39" t="s">
        <v>2036</v>
      </c>
      <c r="B998" t="s">
        <v>2033</v>
      </c>
    </row>
    <row r="999" spans="1:2" x14ac:dyDescent="0.25">
      <c r="A999" s="39" t="s">
        <v>2037</v>
      </c>
      <c r="B999" t="s">
        <v>2033</v>
      </c>
    </row>
    <row r="1000" spans="1:2" x14ac:dyDescent="0.25">
      <c r="A1000" s="39" t="s">
        <v>2038</v>
      </c>
      <c r="B1000" t="s">
        <v>2033</v>
      </c>
    </row>
    <row r="1001" spans="1:2" x14ac:dyDescent="0.25">
      <c r="A1001" s="39" t="s">
        <v>2039</v>
      </c>
      <c r="B1001" t="s">
        <v>2033</v>
      </c>
    </row>
    <row r="1002" spans="1:2" x14ac:dyDescent="0.25">
      <c r="A1002" s="39" t="s">
        <v>2040</v>
      </c>
      <c r="B1002" t="s">
        <v>2033</v>
      </c>
    </row>
    <row r="1003" spans="1:2" x14ac:dyDescent="0.25">
      <c r="A1003" s="39" t="s">
        <v>2041</v>
      </c>
      <c r="B1003" t="s">
        <v>2042</v>
      </c>
    </row>
    <row r="1004" spans="1:2" x14ac:dyDescent="0.25">
      <c r="A1004" s="39" t="s">
        <v>2043</v>
      </c>
      <c r="B1004" t="s">
        <v>2033</v>
      </c>
    </row>
    <row r="1005" spans="1:2" x14ac:dyDescent="0.25">
      <c r="A1005" s="39" t="s">
        <v>2044</v>
      </c>
      <c r="B1005" t="s">
        <v>2045</v>
      </c>
    </row>
    <row r="1006" spans="1:2" x14ac:dyDescent="0.25">
      <c r="A1006" s="39" t="s">
        <v>280</v>
      </c>
      <c r="B1006" t="s">
        <v>2046</v>
      </c>
    </row>
    <row r="1007" spans="1:2" x14ac:dyDescent="0.25">
      <c r="A1007" s="39" t="s">
        <v>2047</v>
      </c>
      <c r="B1007" t="s">
        <v>2046</v>
      </c>
    </row>
    <row r="1008" spans="1:2" x14ac:dyDescent="0.25">
      <c r="A1008" s="39" t="s">
        <v>365</v>
      </c>
      <c r="B1008" t="s">
        <v>2048</v>
      </c>
    </row>
    <row r="1009" spans="1:2" x14ac:dyDescent="0.25">
      <c r="A1009" s="39" t="s">
        <v>2049</v>
      </c>
      <c r="B1009" t="s">
        <v>2048</v>
      </c>
    </row>
    <row r="1010" spans="1:2" x14ac:dyDescent="0.25">
      <c r="A1010" s="39" t="s">
        <v>2050</v>
      </c>
      <c r="B1010" t="s">
        <v>2051</v>
      </c>
    </row>
    <row r="1011" spans="1:2" x14ac:dyDescent="0.25">
      <c r="A1011" s="39" t="s">
        <v>2052</v>
      </c>
      <c r="B1011" t="s">
        <v>2051</v>
      </c>
    </row>
    <row r="1012" spans="1:2" x14ac:dyDescent="0.25">
      <c r="A1012" s="39" t="s">
        <v>681</v>
      </c>
      <c r="B1012" t="s">
        <v>2053</v>
      </c>
    </row>
    <row r="1013" spans="1:2" x14ac:dyDescent="0.25">
      <c r="A1013" s="39" t="s">
        <v>2054</v>
      </c>
      <c r="B1013" t="s">
        <v>2053</v>
      </c>
    </row>
    <row r="1014" spans="1:2" x14ac:dyDescent="0.25">
      <c r="A1014" s="39" t="s">
        <v>2055</v>
      </c>
      <c r="B1014" t="s">
        <v>2056</v>
      </c>
    </row>
    <row r="1015" spans="1:2" x14ac:dyDescent="0.25">
      <c r="A1015" s="39" t="s">
        <v>2057</v>
      </c>
      <c r="B1015" t="s">
        <v>2056</v>
      </c>
    </row>
    <row r="1016" spans="1:2" x14ac:dyDescent="0.25">
      <c r="A1016" s="39" t="s">
        <v>2058</v>
      </c>
      <c r="B1016" t="s">
        <v>2059</v>
      </c>
    </row>
    <row r="1017" spans="1:2" x14ac:dyDescent="0.25">
      <c r="A1017" s="39" t="s">
        <v>2060</v>
      </c>
      <c r="B1017" t="s">
        <v>2061</v>
      </c>
    </row>
    <row r="1018" spans="1:2" x14ac:dyDescent="0.25">
      <c r="A1018" s="39" t="s">
        <v>676</v>
      </c>
      <c r="B1018" t="s">
        <v>2045</v>
      </c>
    </row>
    <row r="1019" spans="1:2" x14ac:dyDescent="0.25">
      <c r="A1019" s="39" t="s">
        <v>2062</v>
      </c>
      <c r="B1019" t="s">
        <v>2045</v>
      </c>
    </row>
    <row r="1020" spans="1:2" x14ac:dyDescent="0.25">
      <c r="A1020" s="39" t="s">
        <v>2063</v>
      </c>
      <c r="B1020" t="s">
        <v>2045</v>
      </c>
    </row>
    <row r="1021" spans="1:2" x14ac:dyDescent="0.25">
      <c r="A1021" s="39" t="s">
        <v>2064</v>
      </c>
      <c r="B1021" t="s">
        <v>2045</v>
      </c>
    </row>
    <row r="1022" spans="1:2" x14ac:dyDescent="0.25">
      <c r="A1022" s="39" t="s">
        <v>2065</v>
      </c>
      <c r="B1022" t="s">
        <v>2045</v>
      </c>
    </row>
    <row r="1023" spans="1:2" x14ac:dyDescent="0.25">
      <c r="A1023" s="39" t="s">
        <v>2066</v>
      </c>
      <c r="B1023" t="s">
        <v>2045</v>
      </c>
    </row>
    <row r="1024" spans="1:2" x14ac:dyDescent="0.25">
      <c r="A1024" s="39" t="s">
        <v>2067</v>
      </c>
      <c r="B1024" t="s">
        <v>2068</v>
      </c>
    </row>
    <row r="1025" spans="1:2" x14ac:dyDescent="0.25">
      <c r="A1025" s="39" t="s">
        <v>741</v>
      </c>
      <c r="B1025" t="s">
        <v>2069</v>
      </c>
    </row>
    <row r="1026" spans="1:2" x14ac:dyDescent="0.25">
      <c r="A1026" s="39" t="s">
        <v>2070</v>
      </c>
      <c r="B1026" t="s">
        <v>2069</v>
      </c>
    </row>
    <row r="1027" spans="1:2" x14ac:dyDescent="0.25">
      <c r="A1027" s="39" t="s">
        <v>2071</v>
      </c>
      <c r="B1027" t="s">
        <v>957</v>
      </c>
    </row>
    <row r="1028" spans="1:2" x14ac:dyDescent="0.25">
      <c r="A1028" s="39" t="s">
        <v>2072</v>
      </c>
      <c r="B1028" t="s">
        <v>961</v>
      </c>
    </row>
    <row r="1029" spans="1:2" x14ac:dyDescent="0.25">
      <c r="A1029" s="39" t="s">
        <v>2073</v>
      </c>
      <c r="B1029" t="s">
        <v>962</v>
      </c>
    </row>
    <row r="1030" spans="1:2" x14ac:dyDescent="0.25">
      <c r="A1030" s="39" t="s">
        <v>612</v>
      </c>
      <c r="B1030" t="s">
        <v>2074</v>
      </c>
    </row>
    <row r="1031" spans="1:2" x14ac:dyDescent="0.25">
      <c r="A1031" s="39" t="s">
        <v>2075</v>
      </c>
      <c r="B1031" t="s">
        <v>2076</v>
      </c>
    </row>
    <row r="1032" spans="1:2" x14ac:dyDescent="0.25">
      <c r="A1032" s="39" t="s">
        <v>2077</v>
      </c>
      <c r="B1032" t="s">
        <v>2078</v>
      </c>
    </row>
    <row r="1033" spans="1:2" x14ac:dyDescent="0.25">
      <c r="A1033" s="39" t="s">
        <v>2079</v>
      </c>
      <c r="B1033" t="s">
        <v>2080</v>
      </c>
    </row>
    <row r="1034" spans="1:2" x14ac:dyDescent="0.25">
      <c r="A1034" s="39" t="s">
        <v>2081</v>
      </c>
      <c r="B1034" t="s">
        <v>2082</v>
      </c>
    </row>
    <row r="1035" spans="1:2" x14ac:dyDescent="0.25">
      <c r="A1035" s="39" t="s">
        <v>378</v>
      </c>
      <c r="B1035" t="s">
        <v>2083</v>
      </c>
    </row>
    <row r="1036" spans="1:2" x14ac:dyDescent="0.25">
      <c r="A1036" s="39" t="s">
        <v>2084</v>
      </c>
      <c r="B1036" t="s">
        <v>2083</v>
      </c>
    </row>
    <row r="1037" spans="1:2" x14ac:dyDescent="0.25">
      <c r="A1037" s="39" t="s">
        <v>2085</v>
      </c>
      <c r="B1037" t="s">
        <v>2086</v>
      </c>
    </row>
    <row r="1038" spans="1:2" x14ac:dyDescent="0.25">
      <c r="A1038" s="39" t="s">
        <v>2087</v>
      </c>
      <c r="B1038" t="s">
        <v>2086</v>
      </c>
    </row>
    <row r="1039" spans="1:2" x14ac:dyDescent="0.25">
      <c r="A1039" s="39" t="s">
        <v>170</v>
      </c>
      <c r="B1039" t="s">
        <v>2088</v>
      </c>
    </row>
    <row r="1040" spans="1:2" x14ac:dyDescent="0.25">
      <c r="A1040" s="39" t="s">
        <v>2089</v>
      </c>
      <c r="B1040" t="s">
        <v>2088</v>
      </c>
    </row>
    <row r="1041" spans="1:2" x14ac:dyDescent="0.25">
      <c r="A1041" s="39" t="s">
        <v>2090</v>
      </c>
      <c r="B1041" t="s">
        <v>2091</v>
      </c>
    </row>
    <row r="1042" spans="1:2" x14ac:dyDescent="0.25">
      <c r="A1042" s="39" t="s">
        <v>426</v>
      </c>
      <c r="B1042" t="s">
        <v>2092</v>
      </c>
    </row>
    <row r="1043" spans="1:2" x14ac:dyDescent="0.25">
      <c r="A1043" s="39" t="s">
        <v>2093</v>
      </c>
      <c r="B1043" t="s">
        <v>2092</v>
      </c>
    </row>
    <row r="1044" spans="1:2" x14ac:dyDescent="0.25">
      <c r="A1044" s="39" t="s">
        <v>2094</v>
      </c>
      <c r="B1044" t="s">
        <v>2092</v>
      </c>
    </row>
    <row r="1045" spans="1:2" x14ac:dyDescent="0.25">
      <c r="A1045" s="39" t="s">
        <v>2095</v>
      </c>
      <c r="B1045" t="s">
        <v>2092</v>
      </c>
    </row>
    <row r="1046" spans="1:2" x14ac:dyDescent="0.25">
      <c r="A1046" s="39" t="s">
        <v>2096</v>
      </c>
      <c r="B1046" t="s">
        <v>2092</v>
      </c>
    </row>
    <row r="1047" spans="1:2" x14ac:dyDescent="0.25">
      <c r="A1047" s="39" t="s">
        <v>2097</v>
      </c>
      <c r="B1047" t="s">
        <v>2092</v>
      </c>
    </row>
    <row r="1048" spans="1:2" x14ac:dyDescent="0.25">
      <c r="A1048" s="39" t="s">
        <v>2098</v>
      </c>
      <c r="B1048" t="s">
        <v>2092</v>
      </c>
    </row>
    <row r="1049" spans="1:2" x14ac:dyDescent="0.25">
      <c r="A1049" s="39" t="s">
        <v>2099</v>
      </c>
      <c r="B1049" t="s">
        <v>2092</v>
      </c>
    </row>
    <row r="1050" spans="1:2" x14ac:dyDescent="0.25">
      <c r="A1050" s="39" t="s">
        <v>2100</v>
      </c>
      <c r="B1050" t="s">
        <v>2092</v>
      </c>
    </row>
    <row r="1051" spans="1:2" x14ac:dyDescent="0.25">
      <c r="A1051" s="39" t="s">
        <v>2101</v>
      </c>
      <c r="B1051" t="s">
        <v>2092</v>
      </c>
    </row>
    <row r="1052" spans="1:2" x14ac:dyDescent="0.25">
      <c r="A1052" s="39" t="s">
        <v>2102</v>
      </c>
      <c r="B1052" t="s">
        <v>2092</v>
      </c>
    </row>
    <row r="1053" spans="1:2" x14ac:dyDescent="0.25">
      <c r="A1053" s="39" t="s">
        <v>2103</v>
      </c>
      <c r="B1053" t="s">
        <v>2092</v>
      </c>
    </row>
    <row r="1054" spans="1:2" x14ac:dyDescent="0.25">
      <c r="A1054" s="39" t="s">
        <v>2104</v>
      </c>
      <c r="B1054" t="s">
        <v>2092</v>
      </c>
    </row>
    <row r="1055" spans="1:2" x14ac:dyDescent="0.25">
      <c r="A1055" s="39" t="s">
        <v>2105</v>
      </c>
      <c r="B1055" t="s">
        <v>2092</v>
      </c>
    </row>
    <row r="1056" spans="1:2" x14ac:dyDescent="0.25">
      <c r="A1056" s="39" t="s">
        <v>2106</v>
      </c>
      <c r="B1056" t="s">
        <v>2092</v>
      </c>
    </row>
    <row r="1057" spans="1:2" x14ac:dyDescent="0.25">
      <c r="A1057" s="39" t="s">
        <v>2107</v>
      </c>
      <c r="B1057" t="s">
        <v>2092</v>
      </c>
    </row>
    <row r="1058" spans="1:2" x14ac:dyDescent="0.25">
      <c r="A1058" s="39" t="s">
        <v>2108</v>
      </c>
      <c r="B1058" t="s">
        <v>2092</v>
      </c>
    </row>
    <row r="1059" spans="1:2" x14ac:dyDescent="0.25">
      <c r="A1059" s="39" t="s">
        <v>2109</v>
      </c>
      <c r="B1059" t="s">
        <v>2092</v>
      </c>
    </row>
    <row r="1060" spans="1:2" x14ac:dyDescent="0.25">
      <c r="A1060" s="39" t="s">
        <v>2110</v>
      </c>
      <c r="B1060" t="s">
        <v>2092</v>
      </c>
    </row>
    <row r="1061" spans="1:2" x14ac:dyDescent="0.25">
      <c r="A1061" s="39" t="s">
        <v>2111</v>
      </c>
      <c r="B1061" t="s">
        <v>2092</v>
      </c>
    </row>
    <row r="1062" spans="1:2" x14ac:dyDescent="0.25">
      <c r="A1062" s="39" t="s">
        <v>2112</v>
      </c>
      <c r="B1062" t="s">
        <v>2092</v>
      </c>
    </row>
    <row r="1063" spans="1:2" x14ac:dyDescent="0.25">
      <c r="A1063" s="39" t="s">
        <v>2113</v>
      </c>
      <c r="B1063" t="s">
        <v>2092</v>
      </c>
    </row>
    <row r="1064" spans="1:2" x14ac:dyDescent="0.25">
      <c r="A1064" s="39" t="s">
        <v>2114</v>
      </c>
      <c r="B1064" t="s">
        <v>2092</v>
      </c>
    </row>
    <row r="1065" spans="1:2" x14ac:dyDescent="0.25">
      <c r="A1065" s="39" t="s">
        <v>2115</v>
      </c>
      <c r="B1065" t="s">
        <v>2092</v>
      </c>
    </row>
    <row r="1066" spans="1:2" x14ac:dyDescent="0.25">
      <c r="A1066" s="39" t="s">
        <v>2116</v>
      </c>
      <c r="B1066" t="s">
        <v>2092</v>
      </c>
    </row>
    <row r="1067" spans="1:2" x14ac:dyDescent="0.25">
      <c r="A1067" s="39" t="s">
        <v>2117</v>
      </c>
      <c r="B1067" t="s">
        <v>2118</v>
      </c>
    </row>
    <row r="1068" spans="1:2" x14ac:dyDescent="0.25">
      <c r="A1068" s="39" t="s">
        <v>2119</v>
      </c>
      <c r="B1068" t="s">
        <v>2120</v>
      </c>
    </row>
    <row r="1069" spans="1:2" x14ac:dyDescent="0.25">
      <c r="A1069" s="39" t="s">
        <v>2121</v>
      </c>
      <c r="B1069" t="s">
        <v>2122</v>
      </c>
    </row>
    <row r="1070" spans="1:2" x14ac:dyDescent="0.25">
      <c r="A1070" s="39" t="s">
        <v>2123</v>
      </c>
      <c r="B1070" t="s">
        <v>1689</v>
      </c>
    </row>
    <row r="1071" spans="1:2" x14ac:dyDescent="0.25">
      <c r="A1071" s="39" t="s">
        <v>2124</v>
      </c>
      <c r="B1071" t="s">
        <v>1691</v>
      </c>
    </row>
    <row r="1072" spans="1:2" x14ac:dyDescent="0.25">
      <c r="A1072" s="39" t="s">
        <v>2125</v>
      </c>
      <c r="B1072" t="s">
        <v>2126</v>
      </c>
    </row>
    <row r="1073" spans="1:2" x14ac:dyDescent="0.25">
      <c r="A1073" s="39" t="s">
        <v>2127</v>
      </c>
      <c r="B1073" t="s">
        <v>2128</v>
      </c>
    </row>
    <row r="1074" spans="1:2" x14ac:dyDescent="0.25">
      <c r="A1074" s="39" t="s">
        <v>2129</v>
      </c>
      <c r="B1074" t="s">
        <v>2130</v>
      </c>
    </row>
    <row r="1075" spans="1:2" x14ac:dyDescent="0.25">
      <c r="A1075" s="39" t="s">
        <v>2131</v>
      </c>
      <c r="B1075" t="s">
        <v>2132</v>
      </c>
    </row>
    <row r="1076" spans="1:2" x14ac:dyDescent="0.25">
      <c r="A1076" s="39" t="s">
        <v>2133</v>
      </c>
      <c r="B1076" t="s">
        <v>2134</v>
      </c>
    </row>
    <row r="1077" spans="1:2" x14ac:dyDescent="0.25">
      <c r="A1077" s="39" t="s">
        <v>2135</v>
      </c>
      <c r="B1077" t="s">
        <v>2136</v>
      </c>
    </row>
    <row r="1078" spans="1:2" x14ac:dyDescent="0.25">
      <c r="A1078" s="39" t="s">
        <v>2137</v>
      </c>
      <c r="B1078" t="s">
        <v>2138</v>
      </c>
    </row>
    <row r="1079" spans="1:2" x14ac:dyDescent="0.25">
      <c r="A1079" s="39" t="s">
        <v>2139</v>
      </c>
      <c r="B1079" t="s">
        <v>2140</v>
      </c>
    </row>
    <row r="1080" spans="1:2" x14ac:dyDescent="0.25">
      <c r="A1080" s="39" t="s">
        <v>2141</v>
      </c>
      <c r="B1080" t="s">
        <v>2142</v>
      </c>
    </row>
    <row r="1081" spans="1:2" x14ac:dyDescent="0.25">
      <c r="A1081" s="39" t="s">
        <v>2143</v>
      </c>
      <c r="B1081" t="s">
        <v>2144</v>
      </c>
    </row>
    <row r="1082" spans="1:2" x14ac:dyDescent="0.25">
      <c r="A1082" s="39" t="s">
        <v>2145</v>
      </c>
      <c r="B1082" t="s">
        <v>2146</v>
      </c>
    </row>
    <row r="1083" spans="1:2" x14ac:dyDescent="0.25">
      <c r="A1083" s="39" t="s">
        <v>2147</v>
      </c>
      <c r="B1083" t="s">
        <v>2148</v>
      </c>
    </row>
    <row r="1084" spans="1:2" x14ac:dyDescent="0.25">
      <c r="A1084" s="39" t="s">
        <v>2149</v>
      </c>
      <c r="B1084" t="s">
        <v>2150</v>
      </c>
    </row>
    <row r="1085" spans="1:2" x14ac:dyDescent="0.25">
      <c r="A1085" s="39" t="s">
        <v>2151</v>
      </c>
      <c r="B1085" t="s">
        <v>2152</v>
      </c>
    </row>
    <row r="1086" spans="1:2" x14ac:dyDescent="0.25">
      <c r="A1086" s="39" t="s">
        <v>2153</v>
      </c>
      <c r="B1086" t="s">
        <v>2154</v>
      </c>
    </row>
    <row r="1087" spans="1:2" x14ac:dyDescent="0.25">
      <c r="A1087" s="39" t="s">
        <v>2155</v>
      </c>
      <c r="B1087" t="s">
        <v>2156</v>
      </c>
    </row>
    <row r="1088" spans="1:2" x14ac:dyDescent="0.25">
      <c r="A1088" s="39" t="s">
        <v>2157</v>
      </c>
      <c r="B1088" t="s">
        <v>2126</v>
      </c>
    </row>
    <row r="1089" spans="1:2" x14ac:dyDescent="0.25">
      <c r="A1089" s="39" t="s">
        <v>668</v>
      </c>
      <c r="B1089" t="s">
        <v>2158</v>
      </c>
    </row>
    <row r="1090" spans="1:2" x14ac:dyDescent="0.25">
      <c r="A1090" s="39" t="s">
        <v>2159</v>
      </c>
      <c r="B1090" t="s">
        <v>2160</v>
      </c>
    </row>
    <row r="1091" spans="1:2" x14ac:dyDescent="0.25">
      <c r="A1091" s="39" t="s">
        <v>2161</v>
      </c>
      <c r="B1091" t="s">
        <v>2158</v>
      </c>
    </row>
    <row r="1092" spans="1:2" x14ac:dyDescent="0.25">
      <c r="A1092" s="39" t="s">
        <v>827</v>
      </c>
      <c r="B1092" t="s">
        <v>2162</v>
      </c>
    </row>
    <row r="1093" spans="1:2" x14ac:dyDescent="0.25">
      <c r="A1093" s="39" t="s">
        <v>2163</v>
      </c>
      <c r="B1093" t="s">
        <v>2164</v>
      </c>
    </row>
    <row r="1094" spans="1:2" x14ac:dyDescent="0.25">
      <c r="A1094" s="39" t="s">
        <v>2165</v>
      </c>
      <c r="B1094" t="s">
        <v>2166</v>
      </c>
    </row>
    <row r="1095" spans="1:2" x14ac:dyDescent="0.25">
      <c r="A1095" s="39" t="s">
        <v>2167</v>
      </c>
      <c r="B1095" t="s">
        <v>2168</v>
      </c>
    </row>
    <row r="1096" spans="1:2" x14ac:dyDescent="0.25">
      <c r="A1096" s="39" t="s">
        <v>2169</v>
      </c>
      <c r="B1096" t="s">
        <v>2158</v>
      </c>
    </row>
    <row r="1097" spans="1:2" x14ac:dyDescent="0.25">
      <c r="A1097" s="39" t="s">
        <v>2170</v>
      </c>
      <c r="B1097" t="s">
        <v>2171</v>
      </c>
    </row>
    <row r="1098" spans="1:2" x14ac:dyDescent="0.25">
      <c r="A1098" s="39" t="s">
        <v>2172</v>
      </c>
      <c r="B1098" t="s">
        <v>2173</v>
      </c>
    </row>
    <row r="1099" spans="1:2" x14ac:dyDescent="0.25">
      <c r="A1099" s="39" t="s">
        <v>2174</v>
      </c>
      <c r="B1099" t="s">
        <v>2175</v>
      </c>
    </row>
    <row r="1100" spans="1:2" x14ac:dyDescent="0.25">
      <c r="A1100" s="39" t="s">
        <v>2176</v>
      </c>
      <c r="B1100" t="s">
        <v>2177</v>
      </c>
    </row>
    <row r="1101" spans="1:2" x14ac:dyDescent="0.25">
      <c r="A1101" s="39" t="s">
        <v>2178</v>
      </c>
      <c r="B1101" t="s">
        <v>2179</v>
      </c>
    </row>
    <row r="1102" spans="1:2" x14ac:dyDescent="0.25">
      <c r="A1102" s="39" t="s">
        <v>474</v>
      </c>
      <c r="B1102" t="s">
        <v>2180</v>
      </c>
    </row>
    <row r="1103" spans="1:2" x14ac:dyDescent="0.25">
      <c r="A1103" s="39" t="s">
        <v>2181</v>
      </c>
      <c r="B1103" t="s">
        <v>2180</v>
      </c>
    </row>
    <row r="1104" spans="1:2" x14ac:dyDescent="0.25">
      <c r="A1104" s="39" t="s">
        <v>2182</v>
      </c>
      <c r="B1104" t="s">
        <v>2180</v>
      </c>
    </row>
    <row r="1105" spans="1:2" x14ac:dyDescent="0.25">
      <c r="A1105" s="39" t="s">
        <v>2183</v>
      </c>
      <c r="B1105" t="s">
        <v>2180</v>
      </c>
    </row>
    <row r="1106" spans="1:2" x14ac:dyDescent="0.25">
      <c r="A1106" s="39" t="s">
        <v>2184</v>
      </c>
      <c r="B1106" t="s">
        <v>2180</v>
      </c>
    </row>
    <row r="1107" spans="1:2" x14ac:dyDescent="0.25">
      <c r="A1107" s="39" t="s">
        <v>2185</v>
      </c>
      <c r="B1107" t="s">
        <v>2180</v>
      </c>
    </row>
    <row r="1108" spans="1:2" x14ac:dyDescent="0.25">
      <c r="A1108" s="39" t="s">
        <v>2186</v>
      </c>
      <c r="B1108" t="s">
        <v>2180</v>
      </c>
    </row>
    <row r="1109" spans="1:2" x14ac:dyDescent="0.25">
      <c r="A1109" s="39" t="s">
        <v>2187</v>
      </c>
      <c r="B1109" t="s">
        <v>2180</v>
      </c>
    </row>
    <row r="1110" spans="1:2" x14ac:dyDescent="0.25">
      <c r="A1110" s="39" t="s">
        <v>2188</v>
      </c>
      <c r="B1110" t="s">
        <v>2180</v>
      </c>
    </row>
    <row r="1111" spans="1:2" x14ac:dyDescent="0.25">
      <c r="A1111" s="39" t="s">
        <v>2189</v>
      </c>
      <c r="B1111" t="s">
        <v>2180</v>
      </c>
    </row>
    <row r="1112" spans="1:2" x14ac:dyDescent="0.25">
      <c r="A1112" s="39" t="s">
        <v>564</v>
      </c>
      <c r="B1112" t="s">
        <v>2190</v>
      </c>
    </row>
    <row r="1113" spans="1:2" x14ac:dyDescent="0.25">
      <c r="A1113" s="39" t="s">
        <v>2191</v>
      </c>
      <c r="B1113" t="s">
        <v>2192</v>
      </c>
    </row>
    <row r="1114" spans="1:2" x14ac:dyDescent="0.25">
      <c r="A1114" s="39" t="s">
        <v>770</v>
      </c>
      <c r="B1114" t="s">
        <v>2193</v>
      </c>
    </row>
    <row r="1115" spans="1:2" x14ac:dyDescent="0.25">
      <c r="A1115" s="39" t="s">
        <v>2194</v>
      </c>
      <c r="B1115" t="s">
        <v>2190</v>
      </c>
    </row>
    <row r="1116" spans="1:2" x14ac:dyDescent="0.25">
      <c r="A1116" s="39" t="s">
        <v>2195</v>
      </c>
      <c r="B1116" t="s">
        <v>2190</v>
      </c>
    </row>
    <row r="1117" spans="1:2" x14ac:dyDescent="0.25">
      <c r="A1117" s="39" t="s">
        <v>2196</v>
      </c>
      <c r="B1117" t="s">
        <v>2190</v>
      </c>
    </row>
    <row r="1118" spans="1:2" x14ac:dyDescent="0.25">
      <c r="A1118" s="39" t="s">
        <v>2197</v>
      </c>
      <c r="B1118" t="s">
        <v>2190</v>
      </c>
    </row>
    <row r="1119" spans="1:2" x14ac:dyDescent="0.25">
      <c r="A1119" s="39" t="s">
        <v>2198</v>
      </c>
      <c r="B1119" t="s">
        <v>2190</v>
      </c>
    </row>
    <row r="1120" spans="1:2" x14ac:dyDescent="0.25">
      <c r="A1120" s="39" t="s">
        <v>2199</v>
      </c>
      <c r="B1120" t="s">
        <v>2190</v>
      </c>
    </row>
    <row r="1121" spans="1:2" x14ac:dyDescent="0.25">
      <c r="A1121" s="39" t="s">
        <v>2200</v>
      </c>
      <c r="B1121" t="s">
        <v>2190</v>
      </c>
    </row>
    <row r="1122" spans="1:2" x14ac:dyDescent="0.25">
      <c r="A1122" s="39" t="s">
        <v>2201</v>
      </c>
      <c r="B1122" t="s">
        <v>2202</v>
      </c>
    </row>
    <row r="1123" spans="1:2" x14ac:dyDescent="0.25">
      <c r="A1123" s="39" t="s">
        <v>2203</v>
      </c>
      <c r="B1123" t="s">
        <v>2204</v>
      </c>
    </row>
    <row r="1124" spans="1:2" x14ac:dyDescent="0.25">
      <c r="A1124" s="39" t="s">
        <v>2205</v>
      </c>
      <c r="B1124" t="s">
        <v>2206</v>
      </c>
    </row>
    <row r="1125" spans="1:2" x14ac:dyDescent="0.25">
      <c r="A1125" s="39" t="s">
        <v>2207</v>
      </c>
      <c r="B1125" t="s">
        <v>2208</v>
      </c>
    </row>
    <row r="1126" spans="1:2" x14ac:dyDescent="0.25">
      <c r="A1126" s="39" t="s">
        <v>2209</v>
      </c>
      <c r="B1126" t="s">
        <v>2210</v>
      </c>
    </row>
    <row r="1127" spans="1:2" x14ac:dyDescent="0.25">
      <c r="A1127" s="39" t="s">
        <v>2211</v>
      </c>
      <c r="B1127" t="s">
        <v>2212</v>
      </c>
    </row>
    <row r="1128" spans="1:2" x14ac:dyDescent="0.25">
      <c r="A1128" s="39" t="s">
        <v>2213</v>
      </c>
      <c r="B1128" t="s">
        <v>2214</v>
      </c>
    </row>
    <row r="1129" spans="1:2" x14ac:dyDescent="0.25">
      <c r="A1129" s="39" t="s">
        <v>2215</v>
      </c>
      <c r="B1129" t="s">
        <v>2216</v>
      </c>
    </row>
    <row r="1130" spans="1:2" x14ac:dyDescent="0.25">
      <c r="A1130" s="39" t="s">
        <v>2217</v>
      </c>
      <c r="B1130" t="s">
        <v>2218</v>
      </c>
    </row>
    <row r="1131" spans="1:2" x14ac:dyDescent="0.25">
      <c r="A1131" s="39" t="s">
        <v>2219</v>
      </c>
      <c r="B1131" t="s">
        <v>2190</v>
      </c>
    </row>
    <row r="1132" spans="1:2" x14ac:dyDescent="0.25">
      <c r="A1132" s="39" t="s">
        <v>669</v>
      </c>
      <c r="B1132" t="s">
        <v>2220</v>
      </c>
    </row>
    <row r="1133" spans="1:2" x14ac:dyDescent="0.25">
      <c r="A1133" s="39" t="s">
        <v>762</v>
      </c>
      <c r="B1133" t="s">
        <v>2221</v>
      </c>
    </row>
    <row r="1134" spans="1:2" x14ac:dyDescent="0.25">
      <c r="A1134" s="39" t="s">
        <v>2222</v>
      </c>
      <c r="B1134" t="s">
        <v>2223</v>
      </c>
    </row>
    <row r="1135" spans="1:2" x14ac:dyDescent="0.25">
      <c r="A1135" s="39" t="s">
        <v>2224</v>
      </c>
      <c r="B1135" t="s">
        <v>2220</v>
      </c>
    </row>
    <row r="1136" spans="1:2" x14ac:dyDescent="0.25">
      <c r="A1136" s="39" t="s">
        <v>2225</v>
      </c>
      <c r="B1136" t="s">
        <v>2220</v>
      </c>
    </row>
    <row r="1137" spans="1:2" x14ac:dyDescent="0.25">
      <c r="A1137" s="39" t="s">
        <v>2226</v>
      </c>
      <c r="B1137" t="s">
        <v>2220</v>
      </c>
    </row>
    <row r="1138" spans="1:2" x14ac:dyDescent="0.25">
      <c r="A1138" s="39" t="s">
        <v>2227</v>
      </c>
      <c r="B1138" t="s">
        <v>2220</v>
      </c>
    </row>
    <row r="1139" spans="1:2" x14ac:dyDescent="0.25">
      <c r="A1139" s="39" t="s">
        <v>709</v>
      </c>
      <c r="B1139" t="s">
        <v>2228</v>
      </c>
    </row>
    <row r="1140" spans="1:2" x14ac:dyDescent="0.25">
      <c r="A1140" s="39" t="s">
        <v>2229</v>
      </c>
      <c r="B1140" t="s">
        <v>2230</v>
      </c>
    </row>
    <row r="1141" spans="1:2" x14ac:dyDescent="0.25">
      <c r="A1141" s="39" t="s">
        <v>2231</v>
      </c>
      <c r="B1141" t="s">
        <v>2232</v>
      </c>
    </row>
    <row r="1142" spans="1:2" x14ac:dyDescent="0.25">
      <c r="A1142" s="39" t="s">
        <v>2233</v>
      </c>
      <c r="B1142" t="s">
        <v>2234</v>
      </c>
    </row>
    <row r="1143" spans="1:2" x14ac:dyDescent="0.25">
      <c r="A1143" s="39" t="s">
        <v>2235</v>
      </c>
      <c r="B1143" t="s">
        <v>2236</v>
      </c>
    </row>
    <row r="1144" spans="1:2" x14ac:dyDescent="0.25">
      <c r="A1144" s="39" t="s">
        <v>2237</v>
      </c>
      <c r="B1144" t="s">
        <v>2238</v>
      </c>
    </row>
    <row r="1145" spans="1:2" x14ac:dyDescent="0.25">
      <c r="A1145" s="39" t="s">
        <v>2239</v>
      </c>
      <c r="B1145" t="s">
        <v>2240</v>
      </c>
    </row>
    <row r="1146" spans="1:2" x14ac:dyDescent="0.25">
      <c r="A1146" s="39" t="s">
        <v>2241</v>
      </c>
      <c r="B1146" t="s">
        <v>2242</v>
      </c>
    </row>
    <row r="1147" spans="1:2" x14ac:dyDescent="0.25">
      <c r="A1147" s="39" t="s">
        <v>2243</v>
      </c>
      <c r="B1147" t="s">
        <v>2244</v>
      </c>
    </row>
    <row r="1148" spans="1:2" x14ac:dyDescent="0.25">
      <c r="A1148" s="39" t="s">
        <v>2245</v>
      </c>
      <c r="B1148" t="s">
        <v>2246</v>
      </c>
    </row>
    <row r="1149" spans="1:2" x14ac:dyDescent="0.25">
      <c r="A1149" s="39" t="s">
        <v>2247</v>
      </c>
      <c r="B1149" t="s">
        <v>2248</v>
      </c>
    </row>
    <row r="1150" spans="1:2" x14ac:dyDescent="0.25">
      <c r="A1150" s="39" t="s">
        <v>2249</v>
      </c>
      <c r="B1150" t="s">
        <v>2250</v>
      </c>
    </row>
    <row r="1151" spans="1:2" x14ac:dyDescent="0.25">
      <c r="A1151" s="39" t="s">
        <v>2251</v>
      </c>
      <c r="B1151" t="s">
        <v>2252</v>
      </c>
    </row>
    <row r="1152" spans="1:2" x14ac:dyDescent="0.25">
      <c r="A1152" s="39" t="s">
        <v>2253</v>
      </c>
      <c r="B1152" t="s">
        <v>2254</v>
      </c>
    </row>
    <row r="1153" spans="1:2" x14ac:dyDescent="0.25">
      <c r="A1153" s="39" t="s">
        <v>2255</v>
      </c>
      <c r="B1153" t="s">
        <v>2256</v>
      </c>
    </row>
    <row r="1154" spans="1:2" x14ac:dyDescent="0.25">
      <c r="A1154" s="39" t="s">
        <v>2257</v>
      </c>
      <c r="B1154" t="s">
        <v>2258</v>
      </c>
    </row>
    <row r="1155" spans="1:2" x14ac:dyDescent="0.25">
      <c r="A1155" s="39" t="s">
        <v>2259</v>
      </c>
      <c r="B1155" t="s">
        <v>2260</v>
      </c>
    </row>
    <row r="1156" spans="1:2" x14ac:dyDescent="0.25">
      <c r="A1156" s="39" t="s">
        <v>2261</v>
      </c>
      <c r="B1156" t="s">
        <v>2262</v>
      </c>
    </row>
    <row r="1157" spans="1:2" x14ac:dyDescent="0.25">
      <c r="A1157" s="39" t="s">
        <v>2263</v>
      </c>
      <c r="B1157" t="s">
        <v>2264</v>
      </c>
    </row>
    <row r="1158" spans="1:2" x14ac:dyDescent="0.25">
      <c r="A1158" s="39" t="s">
        <v>2265</v>
      </c>
      <c r="B1158" t="s">
        <v>2266</v>
      </c>
    </row>
    <row r="1159" spans="1:2" x14ac:dyDescent="0.25">
      <c r="A1159" s="39" t="s">
        <v>2267</v>
      </c>
      <c r="B1159" t="s">
        <v>2268</v>
      </c>
    </row>
    <row r="1160" spans="1:2" x14ac:dyDescent="0.25">
      <c r="A1160" s="39" t="s">
        <v>2269</v>
      </c>
      <c r="B1160" t="s">
        <v>2254</v>
      </c>
    </row>
    <row r="1161" spans="1:2" x14ac:dyDescent="0.25">
      <c r="A1161" s="39" t="s">
        <v>2270</v>
      </c>
      <c r="B1161" t="s">
        <v>2228</v>
      </c>
    </row>
    <row r="1162" spans="1:2" x14ac:dyDescent="0.25">
      <c r="A1162" s="39" t="s">
        <v>2271</v>
      </c>
      <c r="B1162" t="s">
        <v>2228</v>
      </c>
    </row>
    <row r="1163" spans="1:2" x14ac:dyDescent="0.25">
      <c r="A1163" s="39" t="s">
        <v>2272</v>
      </c>
      <c r="B1163" t="s">
        <v>2228</v>
      </c>
    </row>
    <row r="1164" spans="1:2" x14ac:dyDescent="0.25">
      <c r="A1164" s="39" t="s">
        <v>2273</v>
      </c>
      <c r="B1164" t="s">
        <v>2228</v>
      </c>
    </row>
    <row r="1165" spans="1:2" x14ac:dyDescent="0.25">
      <c r="A1165" s="39" t="s">
        <v>2274</v>
      </c>
      <c r="B1165" t="s">
        <v>2228</v>
      </c>
    </row>
    <row r="1166" spans="1:2" x14ac:dyDescent="0.25">
      <c r="A1166" s="39" t="s">
        <v>2275</v>
      </c>
      <c r="B1166" t="s">
        <v>2276</v>
      </c>
    </row>
    <row r="1167" spans="1:2" x14ac:dyDescent="0.25">
      <c r="A1167" s="39" t="s">
        <v>2277</v>
      </c>
      <c r="B1167" t="s">
        <v>2228</v>
      </c>
    </row>
    <row r="1168" spans="1:2" x14ac:dyDescent="0.25">
      <c r="A1168" s="39" t="s">
        <v>2278</v>
      </c>
      <c r="B1168" t="s">
        <v>2279</v>
      </c>
    </row>
    <row r="1169" spans="1:2" x14ac:dyDescent="0.25">
      <c r="A1169" s="39" t="s">
        <v>2280</v>
      </c>
      <c r="B1169" t="s">
        <v>2279</v>
      </c>
    </row>
    <row r="1170" spans="1:2" x14ac:dyDescent="0.25">
      <c r="A1170" s="39" t="s">
        <v>2281</v>
      </c>
      <c r="B1170" t="s">
        <v>2279</v>
      </c>
    </row>
    <row r="1171" spans="1:2" x14ac:dyDescent="0.25">
      <c r="A1171" s="39" t="s">
        <v>2282</v>
      </c>
      <c r="B1171" t="s">
        <v>2279</v>
      </c>
    </row>
    <row r="1172" spans="1:2" x14ac:dyDescent="0.25">
      <c r="A1172" s="39" t="s">
        <v>2283</v>
      </c>
      <c r="B1172" t="s">
        <v>2279</v>
      </c>
    </row>
    <row r="1173" spans="1:2" x14ac:dyDescent="0.25">
      <c r="A1173" s="39" t="s">
        <v>2284</v>
      </c>
      <c r="B1173" t="s">
        <v>2279</v>
      </c>
    </row>
    <row r="1174" spans="1:2" x14ac:dyDescent="0.25">
      <c r="A1174" s="39" t="s">
        <v>2285</v>
      </c>
      <c r="B1174" t="s">
        <v>2279</v>
      </c>
    </row>
    <row r="1175" spans="1:2" x14ac:dyDescent="0.25">
      <c r="A1175" s="39" t="s">
        <v>2286</v>
      </c>
      <c r="B1175" t="s">
        <v>2279</v>
      </c>
    </row>
    <row r="1176" spans="1:2" x14ac:dyDescent="0.25">
      <c r="A1176" s="39" t="s">
        <v>2287</v>
      </c>
      <c r="B1176" t="s">
        <v>2279</v>
      </c>
    </row>
    <row r="1177" spans="1:2" x14ac:dyDescent="0.25">
      <c r="A1177" s="39" t="s">
        <v>2288</v>
      </c>
      <c r="B1177" t="s">
        <v>2279</v>
      </c>
    </row>
    <row r="1178" spans="1:2" x14ac:dyDescent="0.25">
      <c r="A1178" s="39" t="s">
        <v>2289</v>
      </c>
      <c r="B1178" t="s">
        <v>2279</v>
      </c>
    </row>
    <row r="1179" spans="1:2" x14ac:dyDescent="0.25">
      <c r="A1179" s="39" t="s">
        <v>2290</v>
      </c>
      <c r="B1179" t="s">
        <v>2279</v>
      </c>
    </row>
    <row r="1180" spans="1:2" x14ac:dyDescent="0.25">
      <c r="A1180" s="39" t="s">
        <v>2291</v>
      </c>
      <c r="B1180" t="s">
        <v>2279</v>
      </c>
    </row>
    <row r="1181" spans="1:2" x14ac:dyDescent="0.25">
      <c r="A1181" s="39" t="s">
        <v>2292</v>
      </c>
      <c r="B1181" t="s">
        <v>2279</v>
      </c>
    </row>
    <row r="1182" spans="1:2" x14ac:dyDescent="0.25">
      <c r="A1182" s="39" t="s">
        <v>2293</v>
      </c>
      <c r="B1182" t="s">
        <v>2045</v>
      </c>
    </row>
    <row r="1183" spans="1:2" x14ac:dyDescent="0.25">
      <c r="A1183" s="39" t="s">
        <v>2294</v>
      </c>
      <c r="B1183" t="s">
        <v>2045</v>
      </c>
    </row>
    <row r="1184" spans="1:2" x14ac:dyDescent="0.25">
      <c r="A1184" s="39" t="s">
        <v>2295</v>
      </c>
      <c r="B1184" t="s">
        <v>2045</v>
      </c>
    </row>
    <row r="1185" spans="1:2" x14ac:dyDescent="0.25">
      <c r="A1185" s="39" t="s">
        <v>2296</v>
      </c>
      <c r="B1185" t="s">
        <v>2045</v>
      </c>
    </row>
    <row r="1186" spans="1:2" x14ac:dyDescent="0.25">
      <c r="A1186" s="39" t="s">
        <v>2297</v>
      </c>
      <c r="B1186" t="s">
        <v>2045</v>
      </c>
    </row>
    <row r="1187" spans="1:2" x14ac:dyDescent="0.25">
      <c r="A1187" s="39" t="s">
        <v>2298</v>
      </c>
      <c r="B1187" t="s">
        <v>2045</v>
      </c>
    </row>
    <row r="1188" spans="1:2" x14ac:dyDescent="0.25">
      <c r="A1188" s="39" t="s">
        <v>2299</v>
      </c>
      <c r="B1188" t="s">
        <v>2045</v>
      </c>
    </row>
    <row r="1189" spans="1:2" x14ac:dyDescent="0.25">
      <c r="A1189" s="39" t="s">
        <v>2300</v>
      </c>
      <c r="B1189" t="s">
        <v>2301</v>
      </c>
    </row>
    <row r="1190" spans="1:2" x14ac:dyDescent="0.25">
      <c r="A1190" s="39" t="s">
        <v>710</v>
      </c>
      <c r="B1190" t="s">
        <v>2302</v>
      </c>
    </row>
    <row r="1191" spans="1:2" x14ac:dyDescent="0.25">
      <c r="A1191" s="39" t="s">
        <v>2303</v>
      </c>
      <c r="B1191" t="s">
        <v>2302</v>
      </c>
    </row>
    <row r="1192" spans="1:2" x14ac:dyDescent="0.25">
      <c r="A1192" s="39" t="s">
        <v>2304</v>
      </c>
      <c r="B1192" t="s">
        <v>2305</v>
      </c>
    </row>
    <row r="1193" spans="1:2" x14ac:dyDescent="0.25">
      <c r="A1193" s="39" t="s">
        <v>2306</v>
      </c>
      <c r="B1193" t="s">
        <v>2305</v>
      </c>
    </row>
    <row r="1194" spans="1:2" x14ac:dyDescent="0.25">
      <c r="A1194" s="39" t="s">
        <v>395</v>
      </c>
      <c r="B1194" t="s">
        <v>2307</v>
      </c>
    </row>
    <row r="1195" spans="1:2" x14ac:dyDescent="0.25">
      <c r="A1195" s="39" t="s">
        <v>2308</v>
      </c>
      <c r="B1195" t="s">
        <v>2307</v>
      </c>
    </row>
    <row r="1196" spans="1:2" x14ac:dyDescent="0.25">
      <c r="A1196" s="39" t="s">
        <v>2309</v>
      </c>
      <c r="B1196" t="s">
        <v>2310</v>
      </c>
    </row>
    <row r="1197" spans="1:2" x14ac:dyDescent="0.25">
      <c r="A1197" s="39" t="s">
        <v>2311</v>
      </c>
      <c r="B1197" t="s">
        <v>2312</v>
      </c>
    </row>
    <row r="1198" spans="1:2" x14ac:dyDescent="0.25">
      <c r="A1198" s="39" t="s">
        <v>2313</v>
      </c>
      <c r="B1198" t="s">
        <v>2314</v>
      </c>
    </row>
    <row r="1199" spans="1:2" x14ac:dyDescent="0.25">
      <c r="A1199" s="39" t="s">
        <v>2315</v>
      </c>
      <c r="B1199" t="s">
        <v>2316</v>
      </c>
    </row>
    <row r="1200" spans="1:2" x14ac:dyDescent="0.25">
      <c r="A1200" s="39" t="s">
        <v>2317</v>
      </c>
      <c r="B1200" t="s">
        <v>2318</v>
      </c>
    </row>
    <row r="1201" spans="1:2" x14ac:dyDescent="0.25">
      <c r="A1201" s="39" t="s">
        <v>2319</v>
      </c>
      <c r="B1201" t="s">
        <v>2320</v>
      </c>
    </row>
    <row r="1202" spans="1:2" x14ac:dyDescent="0.25">
      <c r="A1202" s="39" t="s">
        <v>2321</v>
      </c>
      <c r="B1202" t="s">
        <v>2322</v>
      </c>
    </row>
    <row r="1203" spans="1:2" x14ac:dyDescent="0.25">
      <c r="A1203" s="39" t="s">
        <v>2323</v>
      </c>
      <c r="B1203" t="s">
        <v>2324</v>
      </c>
    </row>
    <row r="1204" spans="1:2" x14ac:dyDescent="0.25">
      <c r="A1204" s="39" t="s">
        <v>2325</v>
      </c>
      <c r="B1204" t="s">
        <v>2326</v>
      </c>
    </row>
    <row r="1205" spans="1:2" x14ac:dyDescent="0.25">
      <c r="A1205" s="39" t="s">
        <v>2327</v>
      </c>
      <c r="B1205" t="s">
        <v>2302</v>
      </c>
    </row>
    <row r="1206" spans="1:2" x14ac:dyDescent="0.25">
      <c r="A1206" s="39" t="s">
        <v>2328</v>
      </c>
      <c r="B1206" t="s">
        <v>2305</v>
      </c>
    </row>
    <row r="1207" spans="1:2" x14ac:dyDescent="0.25">
      <c r="A1207" s="39" t="s">
        <v>267</v>
      </c>
      <c r="B1207" t="s">
        <v>2329</v>
      </c>
    </row>
    <row r="1208" spans="1:2" x14ac:dyDescent="0.25">
      <c r="A1208" s="39" t="s">
        <v>2330</v>
      </c>
      <c r="B1208" t="s">
        <v>2331</v>
      </c>
    </row>
    <row r="1209" spans="1:2" x14ac:dyDescent="0.25">
      <c r="A1209" s="39" t="s">
        <v>665</v>
      </c>
      <c r="B1209" t="s">
        <v>2332</v>
      </c>
    </row>
    <row r="1210" spans="1:2" x14ac:dyDescent="0.25">
      <c r="A1210" s="39" t="s">
        <v>2333</v>
      </c>
      <c r="B1210" t="s">
        <v>2332</v>
      </c>
    </row>
    <row r="1211" spans="1:2" x14ac:dyDescent="0.25">
      <c r="A1211" s="39" t="s">
        <v>361</v>
      </c>
      <c r="B1211" t="s">
        <v>2334</v>
      </c>
    </row>
    <row r="1212" spans="1:2" x14ac:dyDescent="0.25">
      <c r="A1212" s="39" t="s">
        <v>2335</v>
      </c>
      <c r="B1212" t="s">
        <v>2334</v>
      </c>
    </row>
    <row r="1213" spans="1:2" x14ac:dyDescent="0.25">
      <c r="A1213" s="39" t="s">
        <v>835</v>
      </c>
      <c r="B1213" t="s">
        <v>2336</v>
      </c>
    </row>
    <row r="1214" spans="1:2" x14ac:dyDescent="0.25">
      <c r="A1214" s="39" t="s">
        <v>2337</v>
      </c>
      <c r="B1214" t="s">
        <v>2336</v>
      </c>
    </row>
    <row r="1215" spans="1:2" x14ac:dyDescent="0.25">
      <c r="A1215" s="39" t="s">
        <v>313</v>
      </c>
      <c r="B1215" t="s">
        <v>2338</v>
      </c>
    </row>
    <row r="1216" spans="1:2" x14ac:dyDescent="0.25">
      <c r="A1216" s="39" t="s">
        <v>2339</v>
      </c>
      <c r="B1216" t="s">
        <v>2340</v>
      </c>
    </row>
    <row r="1217" spans="1:2" x14ac:dyDescent="0.25">
      <c r="A1217" s="39" t="s">
        <v>2341</v>
      </c>
      <c r="B1217" t="s">
        <v>2342</v>
      </c>
    </row>
    <row r="1218" spans="1:2" x14ac:dyDescent="0.25">
      <c r="A1218" s="39" t="s">
        <v>2343</v>
      </c>
      <c r="B1218" t="s">
        <v>2344</v>
      </c>
    </row>
    <row r="1219" spans="1:2" x14ac:dyDescent="0.25">
      <c r="A1219" s="39" t="s">
        <v>2345</v>
      </c>
      <c r="B1219" t="s">
        <v>2346</v>
      </c>
    </row>
    <row r="1220" spans="1:2" x14ac:dyDescent="0.25">
      <c r="A1220" s="39" t="s">
        <v>2347</v>
      </c>
      <c r="B1220" t="s">
        <v>2348</v>
      </c>
    </row>
    <row r="1221" spans="1:2" x14ac:dyDescent="0.25">
      <c r="A1221" s="39" t="s">
        <v>2349</v>
      </c>
      <c r="B1221" t="s">
        <v>2350</v>
      </c>
    </row>
    <row r="1222" spans="1:2" x14ac:dyDescent="0.25">
      <c r="A1222" s="39" t="s">
        <v>2351</v>
      </c>
      <c r="B1222" t="s">
        <v>2352</v>
      </c>
    </row>
    <row r="1223" spans="1:2" x14ac:dyDescent="0.25">
      <c r="A1223" s="39" t="s">
        <v>2353</v>
      </c>
      <c r="B1223" t="s">
        <v>2354</v>
      </c>
    </row>
    <row r="1224" spans="1:2" x14ac:dyDescent="0.25">
      <c r="A1224" s="39" t="s">
        <v>2355</v>
      </c>
      <c r="B1224" t="s">
        <v>2356</v>
      </c>
    </row>
    <row r="1225" spans="1:2" x14ac:dyDescent="0.25">
      <c r="A1225" s="39" t="s">
        <v>2357</v>
      </c>
      <c r="B1225" t="s">
        <v>2358</v>
      </c>
    </row>
    <row r="1226" spans="1:2" x14ac:dyDescent="0.25">
      <c r="A1226" s="39" t="s">
        <v>2359</v>
      </c>
      <c r="B1226" t="s">
        <v>2360</v>
      </c>
    </row>
    <row r="1227" spans="1:2" x14ac:dyDescent="0.25">
      <c r="A1227" s="39" t="s">
        <v>2361</v>
      </c>
      <c r="B1227" t="s">
        <v>2332</v>
      </c>
    </row>
    <row r="1228" spans="1:2" x14ac:dyDescent="0.25">
      <c r="A1228" s="39" t="s">
        <v>2362</v>
      </c>
      <c r="B1228" t="s">
        <v>2334</v>
      </c>
    </row>
    <row r="1229" spans="1:2" x14ac:dyDescent="0.25">
      <c r="A1229" s="39" t="s">
        <v>2363</v>
      </c>
      <c r="B1229" t="s">
        <v>2336</v>
      </c>
    </row>
    <row r="1230" spans="1:2" x14ac:dyDescent="0.25">
      <c r="A1230" s="39" t="s">
        <v>377</v>
      </c>
      <c r="B1230" t="s">
        <v>1653</v>
      </c>
    </row>
    <row r="1231" spans="1:2" x14ac:dyDescent="0.25">
      <c r="A1231" s="39" t="s">
        <v>773</v>
      </c>
      <c r="B1231" t="s">
        <v>2364</v>
      </c>
    </row>
    <row r="1232" spans="1:2" x14ac:dyDescent="0.25">
      <c r="A1232" s="39" t="s">
        <v>2365</v>
      </c>
      <c r="B1232" t="s">
        <v>2366</v>
      </c>
    </row>
    <row r="1233" spans="1:2" x14ac:dyDescent="0.25">
      <c r="A1233" s="39" t="s">
        <v>2367</v>
      </c>
      <c r="B1233" t="s">
        <v>2368</v>
      </c>
    </row>
    <row r="1234" spans="1:2" x14ac:dyDescent="0.25">
      <c r="A1234" s="39" t="s">
        <v>2369</v>
      </c>
      <c r="B1234" t="s">
        <v>987</v>
      </c>
    </row>
    <row r="1235" spans="1:2" x14ac:dyDescent="0.25">
      <c r="A1235" s="39" t="s">
        <v>799</v>
      </c>
      <c r="B1235" t="s">
        <v>2370</v>
      </c>
    </row>
    <row r="1236" spans="1:2" x14ac:dyDescent="0.25">
      <c r="A1236" s="39" t="s">
        <v>2371</v>
      </c>
      <c r="B1236" t="s">
        <v>2372</v>
      </c>
    </row>
    <row r="1237" spans="1:2" x14ac:dyDescent="0.25">
      <c r="A1237" s="39" t="s">
        <v>2373</v>
      </c>
      <c r="B1237" t="s">
        <v>2374</v>
      </c>
    </row>
    <row r="1238" spans="1:2" x14ac:dyDescent="0.25">
      <c r="A1238" s="39" t="s">
        <v>491</v>
      </c>
      <c r="B1238" t="s">
        <v>2375</v>
      </c>
    </row>
    <row r="1239" spans="1:2" x14ac:dyDescent="0.25">
      <c r="A1239" s="39" t="s">
        <v>2376</v>
      </c>
      <c r="B1239" t="s">
        <v>2375</v>
      </c>
    </row>
    <row r="1240" spans="1:2" x14ac:dyDescent="0.25">
      <c r="A1240" s="39" t="s">
        <v>555</v>
      </c>
      <c r="B1240" t="s">
        <v>2377</v>
      </c>
    </row>
    <row r="1241" spans="1:2" x14ac:dyDescent="0.25">
      <c r="A1241" s="39" t="s">
        <v>2378</v>
      </c>
      <c r="B1241" t="s">
        <v>2379</v>
      </c>
    </row>
    <row r="1242" spans="1:2" x14ac:dyDescent="0.25">
      <c r="A1242" s="39" t="s">
        <v>2380</v>
      </c>
      <c r="B1242" t="s">
        <v>2381</v>
      </c>
    </row>
    <row r="1243" spans="1:2" x14ac:dyDescent="0.25">
      <c r="A1243" s="39" t="s">
        <v>738</v>
      </c>
      <c r="B1243" t="s">
        <v>2382</v>
      </c>
    </row>
    <row r="1244" spans="1:2" x14ac:dyDescent="0.25">
      <c r="A1244" s="39" t="s">
        <v>2383</v>
      </c>
      <c r="B1244" t="s">
        <v>2384</v>
      </c>
    </row>
    <row r="1245" spans="1:2" x14ac:dyDescent="0.25">
      <c r="A1245" s="39" t="s">
        <v>2385</v>
      </c>
      <c r="B1245" t="s">
        <v>2386</v>
      </c>
    </row>
    <row r="1246" spans="1:2" x14ac:dyDescent="0.25">
      <c r="A1246" s="39" t="s">
        <v>2387</v>
      </c>
      <c r="B1246" t="s">
        <v>2388</v>
      </c>
    </row>
    <row r="1247" spans="1:2" x14ac:dyDescent="0.25">
      <c r="A1247" s="39" t="s">
        <v>2389</v>
      </c>
      <c r="B1247" t="s">
        <v>2390</v>
      </c>
    </row>
    <row r="1248" spans="1:2" x14ac:dyDescent="0.25">
      <c r="A1248" s="39" t="s">
        <v>2391</v>
      </c>
      <c r="B1248" t="s">
        <v>2392</v>
      </c>
    </row>
    <row r="1249" spans="1:2" x14ac:dyDescent="0.25">
      <c r="A1249" s="39" t="s">
        <v>2393</v>
      </c>
      <c r="B1249" t="s">
        <v>2394</v>
      </c>
    </row>
    <row r="1250" spans="1:2" x14ac:dyDescent="0.25">
      <c r="A1250" s="39" t="s">
        <v>2395</v>
      </c>
      <c r="B1250" t="s">
        <v>2396</v>
      </c>
    </row>
    <row r="1251" spans="1:2" x14ac:dyDescent="0.25">
      <c r="A1251" s="39" t="s">
        <v>2397</v>
      </c>
      <c r="B1251" t="s">
        <v>988</v>
      </c>
    </row>
    <row r="1252" spans="1:2" x14ac:dyDescent="0.25">
      <c r="A1252" s="39" t="s">
        <v>2398</v>
      </c>
      <c r="B1252" t="s">
        <v>2399</v>
      </c>
    </row>
    <row r="1253" spans="1:2" x14ac:dyDescent="0.25">
      <c r="A1253" s="39" t="s">
        <v>2400</v>
      </c>
      <c r="B1253" t="s">
        <v>2401</v>
      </c>
    </row>
    <row r="1254" spans="1:2" x14ac:dyDescent="0.25">
      <c r="A1254" s="39" t="s">
        <v>235</v>
      </c>
      <c r="B1254" t="s">
        <v>2402</v>
      </c>
    </row>
    <row r="1255" spans="1:2" x14ac:dyDescent="0.25">
      <c r="A1255" s="39" t="s">
        <v>2403</v>
      </c>
      <c r="B1255" t="s">
        <v>2402</v>
      </c>
    </row>
    <row r="1256" spans="1:2" x14ac:dyDescent="0.25">
      <c r="A1256" s="39" t="s">
        <v>528</v>
      </c>
      <c r="B1256" t="s">
        <v>2404</v>
      </c>
    </row>
    <row r="1257" spans="1:2" x14ac:dyDescent="0.25">
      <c r="A1257" s="39" t="s">
        <v>2405</v>
      </c>
      <c r="B1257" t="s">
        <v>2406</v>
      </c>
    </row>
    <row r="1258" spans="1:2" x14ac:dyDescent="0.25">
      <c r="A1258" s="39" t="s">
        <v>2407</v>
      </c>
      <c r="B1258" t="s">
        <v>2404</v>
      </c>
    </row>
    <row r="1259" spans="1:2" x14ac:dyDescent="0.25">
      <c r="A1259" s="39" t="s">
        <v>837</v>
      </c>
      <c r="B1259" t="s">
        <v>2408</v>
      </c>
    </row>
    <row r="1260" spans="1:2" x14ac:dyDescent="0.25">
      <c r="A1260" s="39" t="s">
        <v>2409</v>
      </c>
      <c r="B1260" t="s">
        <v>2410</v>
      </c>
    </row>
    <row r="1261" spans="1:2" x14ac:dyDescent="0.25">
      <c r="A1261" s="39" t="s">
        <v>2411</v>
      </c>
      <c r="B1261" t="s">
        <v>2408</v>
      </c>
    </row>
    <row r="1262" spans="1:2" x14ac:dyDescent="0.25">
      <c r="A1262" s="39" t="s">
        <v>599</v>
      </c>
      <c r="B1262" t="s">
        <v>2412</v>
      </c>
    </row>
    <row r="1263" spans="1:2" x14ac:dyDescent="0.25">
      <c r="A1263" s="39" t="s">
        <v>2413</v>
      </c>
      <c r="B1263" t="s">
        <v>2412</v>
      </c>
    </row>
    <row r="1264" spans="1:2" x14ac:dyDescent="0.25">
      <c r="A1264" s="39" t="s">
        <v>325</v>
      </c>
      <c r="B1264" t="s">
        <v>2414</v>
      </c>
    </row>
    <row r="1265" spans="1:2" x14ac:dyDescent="0.25">
      <c r="A1265" s="39" t="s">
        <v>838</v>
      </c>
      <c r="B1265" t="s">
        <v>2415</v>
      </c>
    </row>
    <row r="1266" spans="1:2" x14ac:dyDescent="0.25">
      <c r="A1266" s="39" t="s">
        <v>2416</v>
      </c>
      <c r="B1266" t="s">
        <v>2414</v>
      </c>
    </row>
    <row r="1267" spans="1:2" x14ac:dyDescent="0.25">
      <c r="A1267" s="39" t="s">
        <v>420</v>
      </c>
      <c r="B1267" t="s">
        <v>2417</v>
      </c>
    </row>
    <row r="1268" spans="1:2" x14ac:dyDescent="0.25">
      <c r="A1268" s="39" t="s">
        <v>2418</v>
      </c>
      <c r="B1268" t="s">
        <v>2417</v>
      </c>
    </row>
    <row r="1269" spans="1:2" x14ac:dyDescent="0.25">
      <c r="A1269" s="39" t="s">
        <v>2419</v>
      </c>
      <c r="B1269" t="s">
        <v>2408</v>
      </c>
    </row>
    <row r="1270" spans="1:2" x14ac:dyDescent="0.25">
      <c r="A1270" s="39" t="s">
        <v>2420</v>
      </c>
      <c r="B1270" t="s">
        <v>2408</v>
      </c>
    </row>
    <row r="1271" spans="1:2" x14ac:dyDescent="0.25">
      <c r="A1271" s="39" t="s">
        <v>2421</v>
      </c>
      <c r="B1271" t="s">
        <v>2412</v>
      </c>
    </row>
    <row r="1272" spans="1:2" x14ac:dyDescent="0.25">
      <c r="A1272" s="39" t="s">
        <v>2422</v>
      </c>
      <c r="B1272" t="s">
        <v>2423</v>
      </c>
    </row>
    <row r="1273" spans="1:2" x14ac:dyDescent="0.25">
      <c r="A1273" s="39" t="s">
        <v>2424</v>
      </c>
      <c r="B1273" t="s">
        <v>2425</v>
      </c>
    </row>
    <row r="1274" spans="1:2" x14ac:dyDescent="0.25">
      <c r="A1274" s="39" t="s">
        <v>2426</v>
      </c>
      <c r="B1274" t="s">
        <v>2402</v>
      </c>
    </row>
    <row r="1275" spans="1:2" x14ac:dyDescent="0.25">
      <c r="A1275" s="39" t="s">
        <v>2427</v>
      </c>
      <c r="B1275" t="s">
        <v>2414</v>
      </c>
    </row>
    <row r="1276" spans="1:2" x14ac:dyDescent="0.25">
      <c r="A1276" s="39" t="s">
        <v>2428</v>
      </c>
      <c r="B1276" t="s">
        <v>2417</v>
      </c>
    </row>
    <row r="1277" spans="1:2" x14ac:dyDescent="0.25">
      <c r="A1277" s="39" t="s">
        <v>2429</v>
      </c>
      <c r="B1277" t="s">
        <v>2430</v>
      </c>
    </row>
    <row r="1278" spans="1:2" x14ac:dyDescent="0.25">
      <c r="A1278" s="39" t="s">
        <v>2431</v>
      </c>
      <c r="B1278" t="s">
        <v>2432</v>
      </c>
    </row>
    <row r="1279" spans="1:2" x14ac:dyDescent="0.25">
      <c r="A1279" s="39" t="s">
        <v>2433</v>
      </c>
      <c r="B1279" t="s">
        <v>990</v>
      </c>
    </row>
    <row r="1280" spans="1:2" x14ac:dyDescent="0.25">
      <c r="A1280" s="39" t="s">
        <v>2434</v>
      </c>
      <c r="B1280" t="s">
        <v>2435</v>
      </c>
    </row>
    <row r="1281" spans="1:2" x14ac:dyDescent="0.25">
      <c r="A1281" s="39" t="s">
        <v>2436</v>
      </c>
      <c r="B1281" t="s">
        <v>2437</v>
      </c>
    </row>
    <row r="1282" spans="1:2" x14ac:dyDescent="0.25">
      <c r="A1282" s="39" t="s">
        <v>2438</v>
      </c>
      <c r="B1282" t="s">
        <v>2439</v>
      </c>
    </row>
    <row r="1283" spans="1:2" x14ac:dyDescent="0.25">
      <c r="A1283" s="39" t="s">
        <v>495</v>
      </c>
      <c r="B1283" t="s">
        <v>2440</v>
      </c>
    </row>
    <row r="1284" spans="1:2" x14ac:dyDescent="0.25">
      <c r="A1284" s="39" t="s">
        <v>2441</v>
      </c>
      <c r="B1284" t="s">
        <v>2442</v>
      </c>
    </row>
    <row r="1285" spans="1:2" x14ac:dyDescent="0.25">
      <c r="A1285" s="39" t="s">
        <v>2443</v>
      </c>
      <c r="B1285" t="s">
        <v>2440</v>
      </c>
    </row>
    <row r="1286" spans="1:2" x14ac:dyDescent="0.25">
      <c r="A1286" s="39" t="s">
        <v>2444</v>
      </c>
      <c r="B1286" t="s">
        <v>2445</v>
      </c>
    </row>
    <row r="1287" spans="1:2" x14ac:dyDescent="0.25">
      <c r="A1287" s="39" t="s">
        <v>2446</v>
      </c>
      <c r="B1287" t="s">
        <v>2447</v>
      </c>
    </row>
    <row r="1288" spans="1:2" x14ac:dyDescent="0.25">
      <c r="A1288" s="39" t="s">
        <v>2448</v>
      </c>
      <c r="B1288" t="s">
        <v>2449</v>
      </c>
    </row>
    <row r="1289" spans="1:2" x14ac:dyDescent="0.25">
      <c r="A1289" s="39" t="s">
        <v>2450</v>
      </c>
      <c r="B1289" t="s">
        <v>2451</v>
      </c>
    </row>
    <row r="1290" spans="1:2" x14ac:dyDescent="0.25">
      <c r="A1290" s="39" t="s">
        <v>2452</v>
      </c>
      <c r="B1290" t="s">
        <v>2453</v>
      </c>
    </row>
    <row r="1291" spans="1:2" x14ac:dyDescent="0.25">
      <c r="A1291" s="39" t="s">
        <v>2454</v>
      </c>
      <c r="B1291" t="s">
        <v>2455</v>
      </c>
    </row>
    <row r="1292" spans="1:2" x14ac:dyDescent="0.25">
      <c r="A1292" s="39" t="s">
        <v>724</v>
      </c>
      <c r="B1292" t="s">
        <v>2456</v>
      </c>
    </row>
    <row r="1293" spans="1:2" x14ac:dyDescent="0.25">
      <c r="A1293" s="39" t="s">
        <v>795</v>
      </c>
      <c r="B1293" t="s">
        <v>2456</v>
      </c>
    </row>
    <row r="1294" spans="1:2" x14ac:dyDescent="0.25">
      <c r="A1294" s="39" t="s">
        <v>628</v>
      </c>
      <c r="B1294" t="s">
        <v>2456</v>
      </c>
    </row>
    <row r="1295" spans="1:2" x14ac:dyDescent="0.25">
      <c r="A1295" s="39" t="s">
        <v>2457</v>
      </c>
      <c r="B1295" t="s">
        <v>2456</v>
      </c>
    </row>
    <row r="1296" spans="1:2" x14ac:dyDescent="0.25">
      <c r="A1296" s="39" t="s">
        <v>711</v>
      </c>
      <c r="B1296" t="s">
        <v>2458</v>
      </c>
    </row>
    <row r="1297" spans="1:2" x14ac:dyDescent="0.25">
      <c r="A1297" s="39" t="s">
        <v>2459</v>
      </c>
      <c r="B1297" t="s">
        <v>2460</v>
      </c>
    </row>
    <row r="1298" spans="1:2" x14ac:dyDescent="0.25">
      <c r="A1298" s="39" t="s">
        <v>832</v>
      </c>
      <c r="B1298" t="s">
        <v>2460</v>
      </c>
    </row>
    <row r="1299" spans="1:2" x14ac:dyDescent="0.25">
      <c r="A1299" s="39" t="s">
        <v>2461</v>
      </c>
      <c r="B1299" t="s">
        <v>2458</v>
      </c>
    </row>
    <row r="1300" spans="1:2" x14ac:dyDescent="0.25">
      <c r="A1300" s="39" t="s">
        <v>2462</v>
      </c>
      <c r="B1300" t="s">
        <v>2463</v>
      </c>
    </row>
    <row r="1301" spans="1:2" x14ac:dyDescent="0.25">
      <c r="A1301" s="39" t="s">
        <v>2464</v>
      </c>
      <c r="B1301" t="s">
        <v>2463</v>
      </c>
    </row>
    <row r="1302" spans="1:2" x14ac:dyDescent="0.25">
      <c r="A1302" s="39" t="s">
        <v>2465</v>
      </c>
      <c r="B1302" t="s">
        <v>2463</v>
      </c>
    </row>
    <row r="1303" spans="1:2" x14ac:dyDescent="0.25">
      <c r="A1303" s="39" t="s">
        <v>2466</v>
      </c>
      <c r="B1303" t="s">
        <v>2463</v>
      </c>
    </row>
    <row r="1304" spans="1:2" x14ac:dyDescent="0.25">
      <c r="A1304" s="39" t="s">
        <v>2467</v>
      </c>
      <c r="B1304" t="s">
        <v>2468</v>
      </c>
    </row>
    <row r="1305" spans="1:2" x14ac:dyDescent="0.25">
      <c r="A1305" s="39" t="s">
        <v>2469</v>
      </c>
      <c r="B1305" t="s">
        <v>2470</v>
      </c>
    </row>
    <row r="1306" spans="1:2" x14ac:dyDescent="0.25">
      <c r="A1306" s="39" t="s">
        <v>2471</v>
      </c>
      <c r="B1306" t="s">
        <v>2364</v>
      </c>
    </row>
    <row r="1307" spans="1:2" x14ac:dyDescent="0.25">
      <c r="A1307" s="39" t="s">
        <v>2472</v>
      </c>
      <c r="B1307" t="s">
        <v>2364</v>
      </c>
    </row>
    <row r="1308" spans="1:2" x14ac:dyDescent="0.25">
      <c r="A1308" s="39" t="s">
        <v>2473</v>
      </c>
      <c r="B1308" t="s">
        <v>1000</v>
      </c>
    </row>
    <row r="1309" spans="1:2" x14ac:dyDescent="0.25">
      <c r="A1309" s="39" t="s">
        <v>2474</v>
      </c>
      <c r="B1309" t="s">
        <v>2475</v>
      </c>
    </row>
    <row r="1310" spans="1:2" x14ac:dyDescent="0.25">
      <c r="A1310" s="39" t="s">
        <v>259</v>
      </c>
      <c r="B1310" t="s">
        <v>2476</v>
      </c>
    </row>
    <row r="1311" spans="1:2" x14ac:dyDescent="0.25">
      <c r="A1311" s="39" t="s">
        <v>2477</v>
      </c>
      <c r="B1311" t="s">
        <v>2478</v>
      </c>
    </row>
    <row r="1312" spans="1:2" x14ac:dyDescent="0.25">
      <c r="A1312" s="39" t="s">
        <v>2479</v>
      </c>
      <c r="B1312" t="s">
        <v>2480</v>
      </c>
    </row>
    <row r="1313" spans="1:2" x14ac:dyDescent="0.25">
      <c r="A1313" s="39" t="s">
        <v>2481</v>
      </c>
      <c r="B1313" t="s">
        <v>2482</v>
      </c>
    </row>
    <row r="1314" spans="1:2" x14ac:dyDescent="0.25">
      <c r="A1314" s="39" t="s">
        <v>2483</v>
      </c>
      <c r="B1314" t="s">
        <v>2484</v>
      </c>
    </row>
    <row r="1315" spans="1:2" x14ac:dyDescent="0.25">
      <c r="A1315" s="39" t="s">
        <v>2485</v>
      </c>
      <c r="B1315" t="s">
        <v>2486</v>
      </c>
    </row>
    <row r="1316" spans="1:2" x14ac:dyDescent="0.25">
      <c r="A1316" s="39" t="s">
        <v>2487</v>
      </c>
      <c r="B1316" t="s">
        <v>2488</v>
      </c>
    </row>
    <row r="1317" spans="1:2" x14ac:dyDescent="0.25">
      <c r="A1317" s="39" t="s">
        <v>2489</v>
      </c>
      <c r="B1317" t="s">
        <v>2488</v>
      </c>
    </row>
    <row r="1318" spans="1:2" x14ac:dyDescent="0.25">
      <c r="A1318" s="39" t="s">
        <v>649</v>
      </c>
      <c r="B1318" t="s">
        <v>2490</v>
      </c>
    </row>
    <row r="1319" spans="1:2" x14ac:dyDescent="0.25">
      <c r="A1319" s="39" t="s">
        <v>2491</v>
      </c>
      <c r="B1319" t="s">
        <v>2490</v>
      </c>
    </row>
    <row r="1320" spans="1:2" x14ac:dyDescent="0.25">
      <c r="A1320" s="39" t="s">
        <v>765</v>
      </c>
      <c r="B1320" t="s">
        <v>2492</v>
      </c>
    </row>
    <row r="1321" spans="1:2" x14ac:dyDescent="0.25">
      <c r="A1321" s="39" t="s">
        <v>2493</v>
      </c>
      <c r="B1321" t="s">
        <v>2492</v>
      </c>
    </row>
    <row r="1322" spans="1:2" x14ac:dyDescent="0.25">
      <c r="A1322" s="39" t="s">
        <v>822</v>
      </c>
      <c r="B1322" t="s">
        <v>2494</v>
      </c>
    </row>
    <row r="1323" spans="1:2" x14ac:dyDescent="0.25">
      <c r="A1323" s="39" t="s">
        <v>2495</v>
      </c>
      <c r="B1323" t="s">
        <v>2494</v>
      </c>
    </row>
    <row r="1324" spans="1:2" x14ac:dyDescent="0.25">
      <c r="A1324" s="39" t="s">
        <v>2496</v>
      </c>
      <c r="B1324" t="s">
        <v>2497</v>
      </c>
    </row>
    <row r="1325" spans="1:2" x14ac:dyDescent="0.25">
      <c r="A1325" s="39" t="s">
        <v>2498</v>
      </c>
      <c r="B1325" t="s">
        <v>2499</v>
      </c>
    </row>
    <row r="1326" spans="1:2" x14ac:dyDescent="0.25">
      <c r="A1326" s="39" t="s">
        <v>2500</v>
      </c>
      <c r="B1326" t="s">
        <v>2501</v>
      </c>
    </row>
    <row r="1327" spans="1:2" x14ac:dyDescent="0.25">
      <c r="A1327" s="39" t="s">
        <v>2502</v>
      </c>
      <c r="B1327" t="s">
        <v>2503</v>
      </c>
    </row>
    <row r="1328" spans="1:2" x14ac:dyDescent="0.25">
      <c r="A1328" s="39" t="s">
        <v>2504</v>
      </c>
      <c r="B1328" t="s">
        <v>2505</v>
      </c>
    </row>
    <row r="1329" spans="1:2" x14ac:dyDescent="0.25">
      <c r="A1329" s="39" t="s">
        <v>2506</v>
      </c>
      <c r="B1329" t="s">
        <v>2507</v>
      </c>
    </row>
    <row r="1330" spans="1:2" x14ac:dyDescent="0.25">
      <c r="A1330" s="39" t="s">
        <v>2508</v>
      </c>
      <c r="B1330" t="s">
        <v>2507</v>
      </c>
    </row>
    <row r="1331" spans="1:2" x14ac:dyDescent="0.25">
      <c r="A1331" s="39" t="s">
        <v>747</v>
      </c>
      <c r="B1331" t="s">
        <v>2509</v>
      </c>
    </row>
    <row r="1332" spans="1:2" x14ac:dyDescent="0.25">
      <c r="A1332" s="39" t="s">
        <v>2510</v>
      </c>
      <c r="B1332" t="s">
        <v>2509</v>
      </c>
    </row>
    <row r="1333" spans="1:2" x14ac:dyDescent="0.25">
      <c r="A1333" s="39" t="s">
        <v>2511</v>
      </c>
      <c r="B1333" t="s">
        <v>2509</v>
      </c>
    </row>
    <row r="1334" spans="1:2" x14ac:dyDescent="0.25">
      <c r="A1334" s="39" t="s">
        <v>2512</v>
      </c>
      <c r="B1334" t="s">
        <v>2509</v>
      </c>
    </row>
    <row r="1335" spans="1:2" x14ac:dyDescent="0.25">
      <c r="A1335" s="39" t="s">
        <v>2513</v>
      </c>
      <c r="B1335" t="s">
        <v>2509</v>
      </c>
    </row>
    <row r="1336" spans="1:2" x14ac:dyDescent="0.25">
      <c r="A1336" s="39" t="s">
        <v>2514</v>
      </c>
      <c r="B1336" t="s">
        <v>2509</v>
      </c>
    </row>
    <row r="1337" spans="1:2" x14ac:dyDescent="0.25">
      <c r="A1337" s="39" t="s">
        <v>2515</v>
      </c>
      <c r="B1337" t="s">
        <v>2509</v>
      </c>
    </row>
    <row r="1338" spans="1:2" x14ac:dyDescent="0.25">
      <c r="A1338" s="39" t="s">
        <v>604</v>
      </c>
      <c r="B1338" t="s">
        <v>2516</v>
      </c>
    </row>
    <row r="1339" spans="1:2" x14ac:dyDescent="0.25">
      <c r="A1339" s="39" t="s">
        <v>2517</v>
      </c>
      <c r="B1339" t="s">
        <v>2518</v>
      </c>
    </row>
    <row r="1340" spans="1:2" x14ac:dyDescent="0.25">
      <c r="A1340" s="39" t="s">
        <v>2519</v>
      </c>
      <c r="B1340" t="s">
        <v>2520</v>
      </c>
    </row>
    <row r="1341" spans="1:2" x14ac:dyDescent="0.25">
      <c r="A1341" s="39" t="s">
        <v>2521</v>
      </c>
      <c r="B1341" t="s">
        <v>2522</v>
      </c>
    </row>
    <row r="1342" spans="1:2" x14ac:dyDescent="0.25">
      <c r="A1342" s="39" t="s">
        <v>2523</v>
      </c>
      <c r="B1342" t="s">
        <v>2524</v>
      </c>
    </row>
    <row r="1343" spans="1:2" x14ac:dyDescent="0.25">
      <c r="A1343" s="39" t="s">
        <v>2525</v>
      </c>
      <c r="B1343" t="s">
        <v>2526</v>
      </c>
    </row>
    <row r="1344" spans="1:2" x14ac:dyDescent="0.25">
      <c r="A1344" s="39" t="s">
        <v>2527</v>
      </c>
      <c r="B1344" t="s">
        <v>2516</v>
      </c>
    </row>
    <row r="1345" spans="1:2" x14ac:dyDescent="0.25">
      <c r="A1345" s="39" t="s">
        <v>790</v>
      </c>
      <c r="B1345" t="s">
        <v>2528</v>
      </c>
    </row>
    <row r="1346" spans="1:2" x14ac:dyDescent="0.25">
      <c r="A1346" s="39" t="s">
        <v>2529</v>
      </c>
      <c r="B1346" t="s">
        <v>2530</v>
      </c>
    </row>
    <row r="1347" spans="1:2" x14ac:dyDescent="0.25">
      <c r="A1347" s="39" t="s">
        <v>2531</v>
      </c>
      <c r="B1347" t="s">
        <v>2497</v>
      </c>
    </row>
    <row r="1348" spans="1:2" x14ac:dyDescent="0.25">
      <c r="A1348" s="39" t="s">
        <v>2532</v>
      </c>
      <c r="B1348" t="s">
        <v>2499</v>
      </c>
    </row>
    <row r="1349" spans="1:2" x14ac:dyDescent="0.25">
      <c r="A1349" s="39" t="s">
        <v>2533</v>
      </c>
      <c r="B1349" t="s">
        <v>2501</v>
      </c>
    </row>
    <row r="1350" spans="1:2" x14ac:dyDescent="0.25">
      <c r="A1350" s="39" t="s">
        <v>2534</v>
      </c>
      <c r="B1350" t="s">
        <v>2503</v>
      </c>
    </row>
    <row r="1351" spans="1:2" x14ac:dyDescent="0.25">
      <c r="A1351" s="39" t="s">
        <v>2535</v>
      </c>
      <c r="B1351" t="s">
        <v>2505</v>
      </c>
    </row>
    <row r="1352" spans="1:2" x14ac:dyDescent="0.25">
      <c r="A1352" s="39" t="s">
        <v>2536</v>
      </c>
      <c r="B1352" t="s">
        <v>2490</v>
      </c>
    </row>
    <row r="1353" spans="1:2" x14ac:dyDescent="0.25">
      <c r="A1353" s="39" t="s">
        <v>2537</v>
      </c>
      <c r="B1353" t="s">
        <v>2492</v>
      </c>
    </row>
    <row r="1354" spans="1:2" x14ac:dyDescent="0.25">
      <c r="A1354" s="39" t="s">
        <v>2538</v>
      </c>
      <c r="B1354" t="s">
        <v>2494</v>
      </c>
    </row>
    <row r="1355" spans="1:2" x14ac:dyDescent="0.25">
      <c r="A1355" s="39" t="s">
        <v>2539</v>
      </c>
      <c r="B1355" t="s">
        <v>2507</v>
      </c>
    </row>
    <row r="1356" spans="1:2" x14ac:dyDescent="0.25">
      <c r="A1356" s="39" t="s">
        <v>2540</v>
      </c>
      <c r="B1356" t="s">
        <v>1006</v>
      </c>
    </row>
    <row r="1357" spans="1:2" x14ac:dyDescent="0.25">
      <c r="A1357" s="39" t="s">
        <v>2541</v>
      </c>
      <c r="B1357" t="s">
        <v>2542</v>
      </c>
    </row>
    <row r="1358" spans="1:2" x14ac:dyDescent="0.25">
      <c r="A1358" s="39" t="s">
        <v>2543</v>
      </c>
      <c r="B1358" t="s">
        <v>2544</v>
      </c>
    </row>
    <row r="1359" spans="1:2" x14ac:dyDescent="0.25">
      <c r="A1359" s="39" t="s">
        <v>2545</v>
      </c>
      <c r="B1359" t="s">
        <v>2546</v>
      </c>
    </row>
    <row r="1360" spans="1:2" x14ac:dyDescent="0.25">
      <c r="A1360" s="39" t="s">
        <v>2547</v>
      </c>
      <c r="B1360" t="s">
        <v>2548</v>
      </c>
    </row>
    <row r="1361" spans="1:2" x14ac:dyDescent="0.25">
      <c r="A1361" s="39" t="s">
        <v>2549</v>
      </c>
      <c r="B1361" t="s">
        <v>2550</v>
      </c>
    </row>
    <row r="1362" spans="1:2" x14ac:dyDescent="0.25">
      <c r="A1362" s="39" t="s">
        <v>2551</v>
      </c>
      <c r="B1362" t="s">
        <v>1009</v>
      </c>
    </row>
    <row r="1363" spans="1:2" x14ac:dyDescent="0.25">
      <c r="A1363" s="39" t="s">
        <v>2552</v>
      </c>
      <c r="B1363" t="s">
        <v>2553</v>
      </c>
    </row>
    <row r="1364" spans="1:2" x14ac:dyDescent="0.25">
      <c r="A1364" s="39" t="s">
        <v>680</v>
      </c>
      <c r="B1364" t="s">
        <v>2554</v>
      </c>
    </row>
    <row r="1365" spans="1:2" x14ac:dyDescent="0.25">
      <c r="A1365" s="39" t="s">
        <v>2555</v>
      </c>
      <c r="B1365" t="s">
        <v>2556</v>
      </c>
    </row>
    <row r="1366" spans="1:2" x14ac:dyDescent="0.25">
      <c r="A1366" s="39" t="s">
        <v>2557</v>
      </c>
      <c r="B1366" t="s">
        <v>2554</v>
      </c>
    </row>
    <row r="1367" spans="1:2" x14ac:dyDescent="0.25">
      <c r="A1367" s="39" t="s">
        <v>705</v>
      </c>
      <c r="B1367" t="s">
        <v>2558</v>
      </c>
    </row>
    <row r="1368" spans="1:2" x14ac:dyDescent="0.25">
      <c r="A1368" s="39" t="s">
        <v>2559</v>
      </c>
      <c r="B1368" t="s">
        <v>2560</v>
      </c>
    </row>
    <row r="1369" spans="1:2" x14ac:dyDescent="0.25">
      <c r="A1369" s="39" t="s">
        <v>2561</v>
      </c>
      <c r="B1369" t="s">
        <v>2558</v>
      </c>
    </row>
    <row r="1370" spans="1:2" x14ac:dyDescent="0.25">
      <c r="A1370" s="39" t="s">
        <v>2562</v>
      </c>
      <c r="B1370" t="s">
        <v>1014</v>
      </c>
    </row>
    <row r="1371" spans="1:2" x14ac:dyDescent="0.25">
      <c r="A1371" s="39" t="s">
        <v>494</v>
      </c>
      <c r="B1371" t="s">
        <v>2563</v>
      </c>
    </row>
    <row r="1372" spans="1:2" x14ac:dyDescent="0.25">
      <c r="A1372" s="39" t="s">
        <v>2564</v>
      </c>
      <c r="B1372" t="s">
        <v>2563</v>
      </c>
    </row>
    <row r="1373" spans="1:2" x14ac:dyDescent="0.25">
      <c r="A1373" s="39" t="s">
        <v>2565</v>
      </c>
      <c r="B1373" t="s">
        <v>1016</v>
      </c>
    </row>
    <row r="1374" spans="1:2" x14ac:dyDescent="0.25">
      <c r="A1374" s="39" t="s">
        <v>2566</v>
      </c>
      <c r="B1374" t="s">
        <v>1020</v>
      </c>
    </row>
    <row r="1375" spans="1:2" x14ac:dyDescent="0.25">
      <c r="A1375" s="39" t="s">
        <v>419</v>
      </c>
      <c r="B1375" t="s">
        <v>2567</v>
      </c>
    </row>
    <row r="1376" spans="1:2" x14ac:dyDescent="0.25">
      <c r="A1376" s="39" t="s">
        <v>2568</v>
      </c>
      <c r="B1376" t="s">
        <v>2567</v>
      </c>
    </row>
    <row r="1377" spans="1:2" x14ac:dyDescent="0.25">
      <c r="A1377" s="39" t="s">
        <v>2569</v>
      </c>
      <c r="B1377" t="s">
        <v>2570</v>
      </c>
    </row>
    <row r="1378" spans="1:2" x14ac:dyDescent="0.25">
      <c r="A1378" s="39" t="s">
        <v>2571</v>
      </c>
      <c r="B1378" t="s">
        <v>2572</v>
      </c>
    </row>
    <row r="1379" spans="1:2" x14ac:dyDescent="0.25">
      <c r="A1379" s="39" t="s">
        <v>2573</v>
      </c>
      <c r="B1379" t="s">
        <v>2574</v>
      </c>
    </row>
    <row r="1380" spans="1:2" x14ac:dyDescent="0.25">
      <c r="A1380" s="39" t="s">
        <v>382</v>
      </c>
      <c r="B1380" t="s">
        <v>2575</v>
      </c>
    </row>
    <row r="1381" spans="1:2" x14ac:dyDescent="0.25">
      <c r="A1381" s="39" t="s">
        <v>2576</v>
      </c>
      <c r="B1381" t="s">
        <v>2575</v>
      </c>
    </row>
    <row r="1382" spans="1:2" x14ac:dyDescent="0.25">
      <c r="A1382" s="39" t="s">
        <v>2577</v>
      </c>
      <c r="B1382" t="s">
        <v>2578</v>
      </c>
    </row>
    <row r="1383" spans="1:2" x14ac:dyDescent="0.25">
      <c r="A1383" s="39" t="s">
        <v>2579</v>
      </c>
      <c r="B1383" t="s">
        <v>2580</v>
      </c>
    </row>
    <row r="1384" spans="1:2" x14ac:dyDescent="0.25">
      <c r="A1384" s="39" t="s">
        <v>2581</v>
      </c>
      <c r="B1384" t="s">
        <v>2582</v>
      </c>
    </row>
    <row r="1385" spans="1:2" x14ac:dyDescent="0.25">
      <c r="A1385" s="39" t="s">
        <v>2583</v>
      </c>
      <c r="B1385" t="s">
        <v>2584</v>
      </c>
    </row>
    <row r="1386" spans="1:2" x14ac:dyDescent="0.25">
      <c r="A1386" s="39" t="s">
        <v>2585</v>
      </c>
      <c r="B1386" t="s">
        <v>2586</v>
      </c>
    </row>
    <row r="1387" spans="1:2" x14ac:dyDescent="0.25">
      <c r="A1387" s="39" t="s">
        <v>2587</v>
      </c>
      <c r="B1387" t="s">
        <v>2588</v>
      </c>
    </row>
    <row r="1388" spans="1:2" x14ac:dyDescent="0.25">
      <c r="A1388" s="39" t="s">
        <v>2589</v>
      </c>
      <c r="B1388" t="s">
        <v>2590</v>
      </c>
    </row>
    <row r="1389" spans="1:2" x14ac:dyDescent="0.25">
      <c r="A1389" s="39" t="s">
        <v>471</v>
      </c>
      <c r="B1389" t="s">
        <v>2591</v>
      </c>
    </row>
    <row r="1390" spans="1:2" x14ac:dyDescent="0.25">
      <c r="A1390" s="39" t="s">
        <v>2592</v>
      </c>
      <c r="B1390" t="s">
        <v>2593</v>
      </c>
    </row>
    <row r="1391" spans="1:2" x14ac:dyDescent="0.25">
      <c r="A1391" s="39" t="s">
        <v>791</v>
      </c>
      <c r="B1391" t="s">
        <v>2594</v>
      </c>
    </row>
    <row r="1392" spans="1:2" x14ac:dyDescent="0.25">
      <c r="A1392" s="39" t="s">
        <v>744</v>
      </c>
      <c r="B1392" t="s">
        <v>2594</v>
      </c>
    </row>
    <row r="1393" spans="1:2" x14ac:dyDescent="0.25">
      <c r="A1393" s="39" t="s">
        <v>2595</v>
      </c>
      <c r="B1393" t="s">
        <v>2594</v>
      </c>
    </row>
    <row r="1394" spans="1:2" x14ac:dyDescent="0.25">
      <c r="A1394" s="39" t="s">
        <v>622</v>
      </c>
      <c r="B1394" t="s">
        <v>2594</v>
      </c>
    </row>
    <row r="1395" spans="1:2" x14ac:dyDescent="0.25">
      <c r="A1395" s="39" t="s">
        <v>2596</v>
      </c>
      <c r="B1395" t="s">
        <v>2594</v>
      </c>
    </row>
    <row r="1396" spans="1:2" x14ac:dyDescent="0.25">
      <c r="A1396" s="39" t="s">
        <v>2597</v>
      </c>
      <c r="B1396" t="s">
        <v>2594</v>
      </c>
    </row>
    <row r="1397" spans="1:2" x14ac:dyDescent="0.25">
      <c r="A1397" s="39" t="s">
        <v>432</v>
      </c>
      <c r="B1397" t="s">
        <v>2598</v>
      </c>
    </row>
    <row r="1398" spans="1:2" x14ac:dyDescent="0.25">
      <c r="A1398" s="39" t="s">
        <v>2599</v>
      </c>
      <c r="B1398" t="s">
        <v>2598</v>
      </c>
    </row>
    <row r="1399" spans="1:2" x14ac:dyDescent="0.25">
      <c r="A1399" s="39" t="s">
        <v>2600</v>
      </c>
      <c r="B1399" t="s">
        <v>2598</v>
      </c>
    </row>
    <row r="1400" spans="1:2" x14ac:dyDescent="0.25">
      <c r="A1400" s="39" t="s">
        <v>2601</v>
      </c>
      <c r="B1400" t="s">
        <v>2602</v>
      </c>
    </row>
    <row r="1401" spans="1:2" x14ac:dyDescent="0.25">
      <c r="A1401" s="39" t="s">
        <v>2603</v>
      </c>
      <c r="B1401" t="s">
        <v>2604</v>
      </c>
    </row>
    <row r="1402" spans="1:2" x14ac:dyDescent="0.25">
      <c r="A1402" s="39" t="s">
        <v>540</v>
      </c>
      <c r="B1402" t="s">
        <v>2605</v>
      </c>
    </row>
    <row r="1403" spans="1:2" x14ac:dyDescent="0.25">
      <c r="A1403" s="39" t="s">
        <v>2606</v>
      </c>
      <c r="B1403" t="s">
        <v>2605</v>
      </c>
    </row>
    <row r="1404" spans="1:2" x14ac:dyDescent="0.25">
      <c r="A1404" s="39" t="s">
        <v>443</v>
      </c>
      <c r="B1404" t="s">
        <v>2607</v>
      </c>
    </row>
    <row r="1405" spans="1:2" x14ac:dyDescent="0.25">
      <c r="A1405" s="39" t="s">
        <v>2608</v>
      </c>
      <c r="B1405" t="s">
        <v>2607</v>
      </c>
    </row>
    <row r="1406" spans="1:2" x14ac:dyDescent="0.25">
      <c r="A1406" s="39" t="s">
        <v>2609</v>
      </c>
      <c r="B1406" t="s">
        <v>2610</v>
      </c>
    </row>
    <row r="1407" spans="1:2" x14ac:dyDescent="0.25">
      <c r="A1407" s="39" t="s">
        <v>2611</v>
      </c>
      <c r="B1407" t="s">
        <v>2610</v>
      </c>
    </row>
    <row r="1408" spans="1:2" x14ac:dyDescent="0.25">
      <c r="A1408" s="39" t="s">
        <v>2612</v>
      </c>
      <c r="B1408" t="s">
        <v>2613</v>
      </c>
    </row>
    <row r="1409" spans="1:2" x14ac:dyDescent="0.25">
      <c r="A1409" s="39" t="s">
        <v>2614</v>
      </c>
      <c r="B1409" t="s">
        <v>2613</v>
      </c>
    </row>
    <row r="1410" spans="1:2" x14ac:dyDescent="0.25">
      <c r="A1410" s="39" t="s">
        <v>2615</v>
      </c>
      <c r="B1410" t="s">
        <v>2616</v>
      </c>
    </row>
    <row r="1411" spans="1:2" x14ac:dyDescent="0.25">
      <c r="A1411" s="39" t="s">
        <v>2617</v>
      </c>
      <c r="B1411" t="s">
        <v>2616</v>
      </c>
    </row>
    <row r="1412" spans="1:2" x14ac:dyDescent="0.25">
      <c r="A1412" s="39" t="s">
        <v>2618</v>
      </c>
      <c r="B1412" t="s">
        <v>2619</v>
      </c>
    </row>
    <row r="1413" spans="1:2" x14ac:dyDescent="0.25">
      <c r="A1413" s="39" t="s">
        <v>2620</v>
      </c>
      <c r="B1413" t="s">
        <v>2621</v>
      </c>
    </row>
    <row r="1414" spans="1:2" x14ac:dyDescent="0.25">
      <c r="A1414" s="39" t="s">
        <v>2622</v>
      </c>
      <c r="B1414" t="s">
        <v>2623</v>
      </c>
    </row>
    <row r="1415" spans="1:2" x14ac:dyDescent="0.25">
      <c r="A1415" s="39" t="s">
        <v>2624</v>
      </c>
      <c r="B1415" t="s">
        <v>2623</v>
      </c>
    </row>
    <row r="1416" spans="1:2" x14ac:dyDescent="0.25">
      <c r="A1416" s="39" t="s">
        <v>2625</v>
      </c>
      <c r="B1416" t="s">
        <v>2626</v>
      </c>
    </row>
    <row r="1417" spans="1:2" x14ac:dyDescent="0.25">
      <c r="A1417" s="39" t="s">
        <v>2627</v>
      </c>
      <c r="B1417" t="s">
        <v>2628</v>
      </c>
    </row>
    <row r="1418" spans="1:2" x14ac:dyDescent="0.25">
      <c r="A1418" s="39" t="s">
        <v>2629</v>
      </c>
      <c r="B1418" t="s">
        <v>2630</v>
      </c>
    </row>
    <row r="1419" spans="1:2" x14ac:dyDescent="0.25">
      <c r="A1419" s="39" t="s">
        <v>2631</v>
      </c>
      <c r="B1419" t="s">
        <v>1021</v>
      </c>
    </row>
    <row r="1420" spans="1:2" x14ac:dyDescent="0.25">
      <c r="A1420" s="39" t="s">
        <v>2632</v>
      </c>
      <c r="B1420" t="s">
        <v>2633</v>
      </c>
    </row>
    <row r="1421" spans="1:2" x14ac:dyDescent="0.25">
      <c r="A1421" s="39" t="s">
        <v>2634</v>
      </c>
      <c r="B1421" t="s">
        <v>2635</v>
      </c>
    </row>
    <row r="1422" spans="1:2" x14ac:dyDescent="0.25">
      <c r="A1422" s="39" t="s">
        <v>2636</v>
      </c>
      <c r="B1422" t="s">
        <v>2635</v>
      </c>
    </row>
    <row r="1423" spans="1:2" x14ac:dyDescent="0.25">
      <c r="A1423" s="39" t="s">
        <v>2637</v>
      </c>
      <c r="B1423" t="s">
        <v>2638</v>
      </c>
    </row>
    <row r="1424" spans="1:2" x14ac:dyDescent="0.25">
      <c r="A1424" s="39" t="s">
        <v>2639</v>
      </c>
      <c r="B1424" t="s">
        <v>2638</v>
      </c>
    </row>
    <row r="1425" spans="1:2" x14ac:dyDescent="0.25">
      <c r="A1425" s="39" t="s">
        <v>2640</v>
      </c>
      <c r="B1425" t="s">
        <v>2641</v>
      </c>
    </row>
    <row r="1426" spans="1:2" x14ac:dyDescent="0.25">
      <c r="A1426" s="39" t="s">
        <v>2642</v>
      </c>
      <c r="B1426" t="s">
        <v>2643</v>
      </c>
    </row>
    <row r="1427" spans="1:2" x14ac:dyDescent="0.25">
      <c r="A1427" s="39" t="s">
        <v>2644</v>
      </c>
      <c r="B1427" t="s">
        <v>2645</v>
      </c>
    </row>
    <row r="1428" spans="1:2" x14ac:dyDescent="0.25">
      <c r="A1428" s="39" t="s">
        <v>2646</v>
      </c>
      <c r="B1428" t="s">
        <v>2645</v>
      </c>
    </row>
    <row r="1429" spans="1:2" x14ac:dyDescent="0.25">
      <c r="A1429" s="39" t="s">
        <v>2647</v>
      </c>
      <c r="B1429" t="s">
        <v>2648</v>
      </c>
    </row>
    <row r="1430" spans="1:2" x14ac:dyDescent="0.25">
      <c r="A1430" s="39" t="s">
        <v>2649</v>
      </c>
      <c r="B1430" t="s">
        <v>2650</v>
      </c>
    </row>
    <row r="1431" spans="1:2" x14ac:dyDescent="0.25">
      <c r="A1431" s="39" t="s">
        <v>2651</v>
      </c>
      <c r="B1431" t="s">
        <v>2652</v>
      </c>
    </row>
    <row r="1432" spans="1:2" x14ac:dyDescent="0.25">
      <c r="A1432" s="39" t="s">
        <v>2653</v>
      </c>
      <c r="B1432" t="s">
        <v>2654</v>
      </c>
    </row>
    <row r="1433" spans="1:2" x14ac:dyDescent="0.25">
      <c r="A1433" s="39" t="s">
        <v>2655</v>
      </c>
      <c r="B1433" t="s">
        <v>1027</v>
      </c>
    </row>
    <row r="1434" spans="1:2" x14ac:dyDescent="0.25">
      <c r="A1434" s="39" t="s">
        <v>2656</v>
      </c>
      <c r="B1434" t="s">
        <v>1028</v>
      </c>
    </row>
    <row r="1435" spans="1:2" x14ac:dyDescent="0.25">
      <c r="A1435" s="39" t="s">
        <v>2657</v>
      </c>
      <c r="B1435" t="s">
        <v>1031</v>
      </c>
    </row>
    <row r="1436" spans="1:2" x14ac:dyDescent="0.25">
      <c r="A1436" s="39" t="s">
        <v>2658</v>
      </c>
      <c r="B1436" t="s">
        <v>2659</v>
      </c>
    </row>
    <row r="1437" spans="1:2" x14ac:dyDescent="0.25">
      <c r="A1437" s="39" t="s">
        <v>2660</v>
      </c>
      <c r="B1437" t="s">
        <v>2661</v>
      </c>
    </row>
    <row r="1438" spans="1:2" x14ac:dyDescent="0.25">
      <c r="A1438" s="39" t="s">
        <v>2662</v>
      </c>
      <c r="B1438" t="s">
        <v>2663</v>
      </c>
    </row>
    <row r="1439" spans="1:2" x14ac:dyDescent="0.25">
      <c r="A1439" s="39" t="s">
        <v>2664</v>
      </c>
      <c r="B1439" t="s">
        <v>1044</v>
      </c>
    </row>
    <row r="1440" spans="1:2" x14ac:dyDescent="0.25">
      <c r="A1440" s="39" t="s">
        <v>2665</v>
      </c>
      <c r="B1440" t="s">
        <v>2666</v>
      </c>
    </row>
    <row r="1441" spans="1:2" x14ac:dyDescent="0.25">
      <c r="A1441" s="39" t="s">
        <v>2667</v>
      </c>
      <c r="B1441" t="s">
        <v>1046</v>
      </c>
    </row>
    <row r="1442" spans="1:2" x14ac:dyDescent="0.25">
      <c r="A1442" s="39" t="s">
        <v>2668</v>
      </c>
      <c r="B1442" t="s">
        <v>1055</v>
      </c>
    </row>
    <row r="1443" spans="1:2" x14ac:dyDescent="0.25">
      <c r="A1443" s="39" t="s">
        <v>2669</v>
      </c>
      <c r="B1443" t="s">
        <v>2670</v>
      </c>
    </row>
    <row r="1444" spans="1:2" x14ac:dyDescent="0.25">
      <c r="A1444" s="39" t="s">
        <v>2671</v>
      </c>
      <c r="B1444" t="s">
        <v>2672</v>
      </c>
    </row>
    <row r="1445" spans="1:2" x14ac:dyDescent="0.25">
      <c r="A1445" s="39" t="s">
        <v>2673</v>
      </c>
      <c r="B1445" t="s">
        <v>1103</v>
      </c>
    </row>
    <row r="1446" spans="1:2" x14ac:dyDescent="0.25">
      <c r="A1446" s="39" t="s">
        <v>2674</v>
      </c>
      <c r="B1446" t="s">
        <v>1104</v>
      </c>
    </row>
    <row r="1447" spans="1:2" x14ac:dyDescent="0.25">
      <c r="A1447" s="39" t="s">
        <v>2675</v>
      </c>
      <c r="B1447" t="s">
        <v>2676</v>
      </c>
    </row>
    <row r="1448" spans="1:2" x14ac:dyDescent="0.25">
      <c r="A1448" s="39" t="s">
        <v>2677</v>
      </c>
      <c r="B1448" t="s">
        <v>2678</v>
      </c>
    </row>
    <row r="1449" spans="1:2" x14ac:dyDescent="0.25">
      <c r="A1449" s="39" t="s">
        <v>2679</v>
      </c>
      <c r="B1449" t="s">
        <v>1328</v>
      </c>
    </row>
    <row r="1450" spans="1:2" x14ac:dyDescent="0.25">
      <c r="A1450" s="39" t="s">
        <v>2680</v>
      </c>
      <c r="B1450" t="s">
        <v>1134</v>
      </c>
    </row>
    <row r="1451" spans="1:2" x14ac:dyDescent="0.25">
      <c r="A1451" s="39" t="s">
        <v>2681</v>
      </c>
      <c r="B1451" t="s">
        <v>1134</v>
      </c>
    </row>
    <row r="1452" spans="1:2" x14ac:dyDescent="0.25">
      <c r="A1452" s="39" t="s">
        <v>2682</v>
      </c>
      <c r="B1452" t="s">
        <v>2683</v>
      </c>
    </row>
    <row r="1453" spans="1:2" x14ac:dyDescent="0.25">
      <c r="A1453" s="39" t="s">
        <v>2684</v>
      </c>
      <c r="B1453" t="s">
        <v>1144</v>
      </c>
    </row>
    <row r="1454" spans="1:2" x14ac:dyDescent="0.25">
      <c r="A1454" s="39" t="s">
        <v>2685</v>
      </c>
      <c r="B1454" t="s">
        <v>1153</v>
      </c>
    </row>
    <row r="1455" spans="1:2" x14ac:dyDescent="0.25">
      <c r="A1455" s="39" t="s">
        <v>2686</v>
      </c>
      <c r="B1455" t="s">
        <v>1168</v>
      </c>
    </row>
    <row r="1456" spans="1:2" x14ac:dyDescent="0.25">
      <c r="A1456" s="39" t="s">
        <v>2687</v>
      </c>
      <c r="B1456" t="s">
        <v>2688</v>
      </c>
    </row>
    <row r="1457" spans="1:2" x14ac:dyDescent="0.25">
      <c r="A1457" s="39" t="s">
        <v>2689</v>
      </c>
      <c r="B1457" t="s">
        <v>2690</v>
      </c>
    </row>
    <row r="1458" spans="1:2" x14ac:dyDescent="0.25">
      <c r="A1458" s="39" t="s">
        <v>2691</v>
      </c>
      <c r="B1458" t="s">
        <v>2692</v>
      </c>
    </row>
    <row r="1459" spans="1:2" x14ac:dyDescent="0.25">
      <c r="A1459" s="39" t="s">
        <v>2693</v>
      </c>
      <c r="B1459" t="s">
        <v>2694</v>
      </c>
    </row>
    <row r="1460" spans="1:2" x14ac:dyDescent="0.25">
      <c r="A1460" s="39" t="s">
        <v>2695</v>
      </c>
      <c r="B1460" t="s">
        <v>1196</v>
      </c>
    </row>
    <row r="1461" spans="1:2" x14ac:dyDescent="0.25">
      <c r="A1461" s="39" t="s">
        <v>737</v>
      </c>
      <c r="B1461" t="s">
        <v>1210</v>
      </c>
    </row>
    <row r="1462" spans="1:2" x14ac:dyDescent="0.25">
      <c r="A1462" s="39" t="s">
        <v>782</v>
      </c>
      <c r="B1462" t="s">
        <v>1319</v>
      </c>
    </row>
    <row r="1463" spans="1:2" x14ac:dyDescent="0.25">
      <c r="A1463" s="39" t="s">
        <v>2696</v>
      </c>
      <c r="B1463" t="s">
        <v>880</v>
      </c>
    </row>
    <row r="1464" spans="1:2" x14ac:dyDescent="0.25">
      <c r="A1464" s="39" t="s">
        <v>2697</v>
      </c>
      <c r="B1464" t="s">
        <v>1336</v>
      </c>
    </row>
    <row r="1465" spans="1:2" x14ac:dyDescent="0.25">
      <c r="A1465" s="39" t="s">
        <v>411</v>
      </c>
      <c r="B1465" t="s">
        <v>1342</v>
      </c>
    </row>
    <row r="1466" spans="1:2" x14ac:dyDescent="0.25">
      <c r="A1466" s="39" t="s">
        <v>2698</v>
      </c>
      <c r="B1466" t="s">
        <v>2699</v>
      </c>
    </row>
    <row r="1467" spans="1:2" x14ac:dyDescent="0.25">
      <c r="A1467" s="39" t="s">
        <v>2700</v>
      </c>
      <c r="B1467" t="s">
        <v>1210</v>
      </c>
    </row>
    <row r="1468" spans="1:2" x14ac:dyDescent="0.25">
      <c r="A1468" s="39" t="s">
        <v>2701</v>
      </c>
      <c r="B1468" t="s">
        <v>1211</v>
      </c>
    </row>
    <row r="1469" spans="1:2" x14ac:dyDescent="0.25">
      <c r="A1469" s="39" t="s">
        <v>2702</v>
      </c>
      <c r="B1469" t="s">
        <v>1144</v>
      </c>
    </row>
    <row r="1470" spans="1:2" x14ac:dyDescent="0.25">
      <c r="A1470" s="39" t="s">
        <v>2703</v>
      </c>
      <c r="B1470" t="s">
        <v>2704</v>
      </c>
    </row>
    <row r="1471" spans="1:2" x14ac:dyDescent="0.25">
      <c r="A1471" s="39" t="s">
        <v>2705</v>
      </c>
      <c r="B1471" t="s">
        <v>1218</v>
      </c>
    </row>
    <row r="1472" spans="1:2" x14ac:dyDescent="0.25">
      <c r="A1472" s="39" t="s">
        <v>2706</v>
      </c>
      <c r="B1472" t="s">
        <v>2707</v>
      </c>
    </row>
    <row r="1473" spans="1:2" x14ac:dyDescent="0.25">
      <c r="A1473" s="39" t="s">
        <v>2708</v>
      </c>
      <c r="B1473" t="s">
        <v>1342</v>
      </c>
    </row>
    <row r="1474" spans="1:2" x14ac:dyDescent="0.25">
      <c r="A1474" s="39" t="s">
        <v>2709</v>
      </c>
      <c r="B1474" t="s">
        <v>1153</v>
      </c>
    </row>
    <row r="1475" spans="1:2" x14ac:dyDescent="0.25">
      <c r="A1475" s="39" t="s">
        <v>2710</v>
      </c>
      <c r="B1475" t="s">
        <v>1214</v>
      </c>
    </row>
    <row r="1476" spans="1:2" x14ac:dyDescent="0.25">
      <c r="A1476" s="39" t="s">
        <v>2711</v>
      </c>
      <c r="B1476" t="s">
        <v>1170</v>
      </c>
    </row>
    <row r="1477" spans="1:2" x14ac:dyDescent="0.25">
      <c r="A1477" s="39" t="s">
        <v>2712</v>
      </c>
      <c r="B1477" t="s">
        <v>2713</v>
      </c>
    </row>
    <row r="1478" spans="1:2" x14ac:dyDescent="0.25">
      <c r="A1478" s="39" t="s">
        <v>2714</v>
      </c>
      <c r="B1478" t="s">
        <v>2715</v>
      </c>
    </row>
    <row r="1479" spans="1:2" x14ac:dyDescent="0.25">
      <c r="A1479" s="39" t="s">
        <v>2716</v>
      </c>
      <c r="B1479" t="s">
        <v>2717</v>
      </c>
    </row>
    <row r="1480" spans="1:2" x14ac:dyDescent="0.25">
      <c r="A1480" s="39" t="s">
        <v>2718</v>
      </c>
      <c r="B1480" t="s">
        <v>2719</v>
      </c>
    </row>
    <row r="1481" spans="1:2" x14ac:dyDescent="0.25">
      <c r="A1481" s="39" t="s">
        <v>2720</v>
      </c>
      <c r="B1481" t="s">
        <v>2721</v>
      </c>
    </row>
    <row r="1482" spans="1:2" x14ac:dyDescent="0.25">
      <c r="A1482" s="39" t="s">
        <v>2722</v>
      </c>
      <c r="B1482" t="s">
        <v>2707</v>
      </c>
    </row>
    <row r="1483" spans="1:2" x14ac:dyDescent="0.25">
      <c r="A1483" s="39" t="s">
        <v>2723</v>
      </c>
      <c r="B1483" t="s">
        <v>2724</v>
      </c>
    </row>
    <row r="1484" spans="1:2" x14ac:dyDescent="0.25">
      <c r="A1484" s="39" t="s">
        <v>2725</v>
      </c>
      <c r="B1484" t="s">
        <v>1192</v>
      </c>
    </row>
    <row r="1485" spans="1:2" x14ac:dyDescent="0.25">
      <c r="A1485" s="39" t="s">
        <v>749</v>
      </c>
      <c r="B1485" t="s">
        <v>1310</v>
      </c>
    </row>
    <row r="1486" spans="1:2" x14ac:dyDescent="0.25">
      <c r="A1486" s="39" t="s">
        <v>433</v>
      </c>
      <c r="B1486" t="s">
        <v>1315</v>
      </c>
    </row>
    <row r="1487" spans="1:2" x14ac:dyDescent="0.25">
      <c r="A1487" s="39" t="s">
        <v>2726</v>
      </c>
      <c r="B1487" t="s">
        <v>1315</v>
      </c>
    </row>
    <row r="1488" spans="1:2" x14ac:dyDescent="0.25">
      <c r="A1488" s="39" t="s">
        <v>745</v>
      </c>
      <c r="B1488" t="s">
        <v>1333</v>
      </c>
    </row>
    <row r="1489" spans="1:2" x14ac:dyDescent="0.25">
      <c r="A1489" s="39" t="s">
        <v>2727</v>
      </c>
      <c r="B1489" t="s">
        <v>1036</v>
      </c>
    </row>
    <row r="1490" spans="1:2" x14ac:dyDescent="0.25">
      <c r="A1490" s="39" t="s">
        <v>2728</v>
      </c>
      <c r="B1490" t="s">
        <v>1333</v>
      </c>
    </row>
    <row r="1491" spans="1:2" x14ac:dyDescent="0.25">
      <c r="A1491" s="39" t="s">
        <v>549</v>
      </c>
      <c r="B1491" t="s">
        <v>2729</v>
      </c>
    </row>
    <row r="1492" spans="1:2" x14ac:dyDescent="0.25">
      <c r="A1492" s="39" t="s">
        <v>2730</v>
      </c>
      <c r="B1492" t="s">
        <v>2731</v>
      </c>
    </row>
    <row r="1493" spans="1:2" x14ac:dyDescent="0.25">
      <c r="A1493" s="39" t="s">
        <v>2732</v>
      </c>
      <c r="B1493" t="s">
        <v>2733</v>
      </c>
    </row>
    <row r="1494" spans="1:2" x14ac:dyDescent="0.25">
      <c r="A1494" s="39" t="s">
        <v>2734</v>
      </c>
      <c r="B1494" t="s">
        <v>2735</v>
      </c>
    </row>
    <row r="1495" spans="1:2" x14ac:dyDescent="0.25">
      <c r="A1495" s="39" t="s">
        <v>469</v>
      </c>
      <c r="B1495" t="s">
        <v>2736</v>
      </c>
    </row>
    <row r="1496" spans="1:2" x14ac:dyDescent="0.25">
      <c r="A1496" s="39" t="s">
        <v>2737</v>
      </c>
      <c r="B1496" t="s">
        <v>2738</v>
      </c>
    </row>
    <row r="1497" spans="1:2" x14ac:dyDescent="0.25">
      <c r="A1497" s="39" t="s">
        <v>2739</v>
      </c>
      <c r="B1497" t="s">
        <v>2740</v>
      </c>
    </row>
    <row r="1498" spans="1:2" x14ac:dyDescent="0.25">
      <c r="A1498" s="39" t="s">
        <v>2741</v>
      </c>
      <c r="B1498" t="s">
        <v>2742</v>
      </c>
    </row>
    <row r="1499" spans="1:2" x14ac:dyDescent="0.25">
      <c r="A1499" s="39" t="s">
        <v>725</v>
      </c>
      <c r="B1499" t="s">
        <v>2743</v>
      </c>
    </row>
    <row r="1500" spans="1:2" x14ac:dyDescent="0.25">
      <c r="A1500" s="39" t="s">
        <v>2744</v>
      </c>
      <c r="B1500" t="s">
        <v>2745</v>
      </c>
    </row>
    <row r="1501" spans="1:2" x14ac:dyDescent="0.25">
      <c r="A1501" s="39" t="s">
        <v>2746</v>
      </c>
      <c r="B1501" t="s">
        <v>2747</v>
      </c>
    </row>
    <row r="1502" spans="1:2" x14ac:dyDescent="0.25">
      <c r="A1502" s="39" t="s">
        <v>2748</v>
      </c>
      <c r="B1502" t="s">
        <v>2749</v>
      </c>
    </row>
    <row r="1503" spans="1:2" x14ac:dyDescent="0.25">
      <c r="A1503" s="39" t="s">
        <v>2750</v>
      </c>
      <c r="B1503" t="s">
        <v>2751</v>
      </c>
    </row>
    <row r="1504" spans="1:2" x14ac:dyDescent="0.25">
      <c r="A1504" s="93">
        <v>25630002261000</v>
      </c>
      <c r="B1504" t="s">
        <v>3872</v>
      </c>
    </row>
  </sheetData>
  <sortState ref="A1:B1504">
    <sortCondition ref="A1:A150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82c467-7c5a-4fcd-b76f-7f67ec2d0a8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D0C543403A37469111335DF04BF0AC" ma:contentTypeVersion="14" ma:contentTypeDescription="Crea un document nou" ma:contentTypeScope="" ma:versionID="252d76a5b2882ee43d5e1b4d465dd84f">
  <xsd:schema xmlns:xsd="http://www.w3.org/2001/XMLSchema" xmlns:xs="http://www.w3.org/2001/XMLSchema" xmlns:p="http://schemas.microsoft.com/office/2006/metadata/properties" xmlns:ns2="841b2efa-6c3b-4dc2-8c92-e10e3b43f026" xmlns:ns3="5882c467-7c5a-4fcd-b76f-7f67ec2d0a85" targetNamespace="http://schemas.microsoft.com/office/2006/metadata/properties" ma:root="true" ma:fieldsID="fe1d3ad9f9b5749cd270e4c4880a1315" ns2:_="" ns3:_="">
    <xsd:import namespace="841b2efa-6c3b-4dc2-8c92-e10e3b43f026"/>
    <xsd:import namespace="5882c467-7c5a-4fcd-b76f-7f67ec2d0a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b2efa-6c3b-4dc2-8c92-e10e3b43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82c467-7c5a-4fcd-b76f-7f67ec2d0a8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3a11386-4ba8-4a0b-a255-1ff1fd5c4eb6}" ma:internalName="TaxCatchAll" ma:showField="CatchAllData" ma:web="5882c467-7c5a-4fcd-b76f-7f67ec2d0a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62039D-7790-43C0-95F4-C822061C1BE6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5882c467-7c5a-4fcd-b76f-7f67ec2d0a85"/>
    <ds:schemaRef ds:uri="841b2efa-6c3b-4dc2-8c92-e10e3b43f02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EA46FBE-14AD-4DC0-9619-379515499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b2efa-6c3b-4dc2-8c92-e10e3b43f026"/>
    <ds:schemaRef ds:uri="5882c467-7c5a-4fcd-b76f-7f67ec2d0a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6678D8-0035-4571-B3EA-6523F859CA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5</vt:i4>
      </vt:variant>
    </vt:vector>
  </HeadingPairs>
  <TitlesOfParts>
    <vt:vector size="5" baseType="lpstr">
      <vt:lpstr>PENDENTS</vt:lpstr>
      <vt:lpstr>RESUM</vt:lpstr>
      <vt:lpstr>Full4</vt:lpstr>
      <vt:lpstr>Nom Ceges</vt:lpstr>
      <vt:lpstr>Full2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 Julià</dc:creator>
  <cp:keywords/>
  <dc:description/>
  <cp:lastModifiedBy>Teresa Alsina</cp:lastModifiedBy>
  <cp:revision/>
  <dcterms:created xsi:type="dcterms:W3CDTF">2021-11-04T19:48:28Z</dcterms:created>
  <dcterms:modified xsi:type="dcterms:W3CDTF">2024-01-16T08:42:02Z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0x010100A7D0C543403A37469111335DF04BF0AC</vt:lpwstr>
  </property>
  <property fmtid="{D5CDD505-2E9C-101B-9397-08002B2CF9AE}" pid="3" name="Order">
    <vt:r8>246000</vt:r8>
  </property>
  <property fmtid="{D5CDD505-2E9C-101B-9397-08002B2CF9AE}" pid="4" name="MediaServiceImageTags">
    <vt:lpwstr/>
  </property>
</Properties>
</file>